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https://d.docs.live.net/28cf6bbe81cf9ce1/Área de Trabalho/"/>
    </mc:Choice>
  </mc:AlternateContent>
  <xr:revisionPtr revIDLastSave="1140" documentId="13_ncr:1_{FF897B3A-724A-47E0-9C77-E08FBBB93E2A}" xr6:coauthVersionLast="44" xr6:coauthVersionMax="44" xr10:uidLastSave="{F164F8E5-434E-4E41-99BE-B3CC7BB46F3D}"/>
  <bookViews>
    <workbookView xWindow="-120" yWindow="-120" windowWidth="20730" windowHeight="11160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<sst xmlns="http://schemas.openxmlformats.org/spreadsheetml/2006/main" count="350" uniqueCount="290">
  <si>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</si>
  <si>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</si>
  <si>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</si>
  <si>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</si>
  <si>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</si>
  <si>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</si>
  <si>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</si>
  <si>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</si>
  <si>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</si>
  <si>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</si>
  <si>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</si>
  <si>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</si>
  <si>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</si>
  <si>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</si>
  <si>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</si>
  <si>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</si>
  <si>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</si>
  <si>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</si>
  <si>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</si>
  <si>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</si>
  <si>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</si>
  <si>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</si>
  <si>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</si>
  <si>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</si>
  <si>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</si>
  <si>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</si>
  <si>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</si>
  <si>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</si>
  <si>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</si>
  <si>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</si>
  <si>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</si>
  <si>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</si>
  <si>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</si>
  <si>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</si>
  <si>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</si>
  <si>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</si>
  <si>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</si>
  <si>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</si>
  <si>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</si>
  <si>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</si>
  <si>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</si>
  <si>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</si>
  <si>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</si>
  <si>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</si>
  <si>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</si>
  <si>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</si>
  <si>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</si>
  <si>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</si>
  <si>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</si>
  <si>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</si>
  <si>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</si>
  <si>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</si>
  <si>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</si>
  <si>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</si>
  <si>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</si>
  <si>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</si>
  <si>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</si>
  <si>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</si>
  <si>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</si>
  <si>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</si>
  <si>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</si>
  <si>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</si>
  <si>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</si>
  <si>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</si>
  <si>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</si>
  <si>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</si>
  <si>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</si>
  <si>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</si>
  <si>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</si>
  <si>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</si>
  <si>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</si>
  <si>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</si>
  <si>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</si>
  <si>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</si>
  <si>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</si>
  <si>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</si>
  <si>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</si>
  <si>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</si>
  <si>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</si>
  <si>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</si>
  <si>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</si>
  <si>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</si>
  <si>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</si>
  <si>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</si>
  <si>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</si>
  <si>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</si>
  <si>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</si>
  <si>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</si>
  <si>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</si>
  <si>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</si>
  <si>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</si>
  <si>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</si>
  <si>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</si>
  <si>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</si>
  <si>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</si>
  <si>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</si>
  <si>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</si>
  <si>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</si>
  <si>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</si>
  <si>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</si>
  <si>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</si>
  <si>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</si>
  <si>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</si>
  <si>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</si>
  <si>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</si>
  <si>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</si>
  <si>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</si>
  <si>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</si>
  <si>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</si>
  <si>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</si>
  <si>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</si>
  <si>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</si>
  <si>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</si>
  <si>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</si>
  <si>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</si>
  <si>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</si>
  <si>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</si>
  <si>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</si>
  <si>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</si>
  <si>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</si>
  <si>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</si>
  <si>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</si>
  <si>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</si>
  <si>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</si>
  <si>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</si>
  <si>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</si>
  <si>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</si>
  <si>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</si>
  <si>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</si>
  <si>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</si>
  <si>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</si>
  <si>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</si>
  <si>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</si>
  <si>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</si>
  <si>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</si>
  <si>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</si>
  <si>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</si>
  <si>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</si>
  <si>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</si>
  <si>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</si>
  <si>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</si>
  <si>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</si>
  <si>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</si>
  <si>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</si>
  <si>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</si>
  <si>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</si>
  <si>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</si>
  <si>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</si>
  <si>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</si>
  <si>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</si>
  <si>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</si>
  <si>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</si>
  <si>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</si>
  <si>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</si>
  <si>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</si>
  <si>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</si>
  <si>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</si>
  <si>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</si>
  <si>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</si>
  <si>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</si>
  <si>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</si>
  <si>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</si>
  <si>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</si>
  <si>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</si>
  <si>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</si>
  <si>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</si>
  <si>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</si>
  <si>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</si>
  <si>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</si>
  <si>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</si>
  <si>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</si>
  <si>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</si>
  <si>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</si>
  <si>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</si>
  <si>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</si>
  <si>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</si>
  <si>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</si>
  <si>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</si>
  <si>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</si>
  <si>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</si>
  <si>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</si>
  <si>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</si>
  <si>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</si>
  <si>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</si>
  <si>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</si>
  <si>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</si>
  <si>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</si>
  <si>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</si>
  <si>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</si>
  <si>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</si>
  <si>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</si>
  <si>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</si>
  <si>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</si>
  <si>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</si>
  <si>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</si>
  <si>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</si>
  <si>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</si>
  <si>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</si>
  <si>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</si>
  <si>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</si>
  <si>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</si>
  <si>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</si>
  <si>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</si>
  <si>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</si>
  <si>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</si>
  <si>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</si>
  <si>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</si>
  <si>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</si>
  <si>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</si>
  <si>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</si>
  <si>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</si>
  <si>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</si>
  <si>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</si>
  <si>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</si>
  <si>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</si>
  <si>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</si>
  <si>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</si>
  <si>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</si>
  <si>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</si>
  <si>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</si>
  <si>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</si>
  <si>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</si>
  <si>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</si>
  <si>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</si>
  <si>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</si>
  <si>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</si>
  <si>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</si>
  <si>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</si>
  <si>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</si>
  <si>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</si>
  <si>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</si>
  <si>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</si>
  <si>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</si>
  <si>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</si>
  <si>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</si>
  <si>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</si>
  <si>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</si>
  <si>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</si>
  <si>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</si>
  <si>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</si>
  <si>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</si>
  <si>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</si>
  <si>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</si>
  <si>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</si>
  <si>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</si>
  <si>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</si>
  <si>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</si>
  <si>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</si>
  <si>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</si>
  <si>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</si>
  <si>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</si>
  <si>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</si>
  <si>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</si>
  <si>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</si>
  <si>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</si>
  <si>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</si>
  <si>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</si>
  <si>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</si>
  <si>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</si>
  <si>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</si>
  <si>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</si>
  <si>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 NÍVEL MÉDIO</t>
  </si>
  <si>
    <t>SIMULADO NÍVEL SUPERIOR</t>
  </si>
  <si>
    <t xml:space="preserve">Conhecimentos Básicos </t>
  </si>
  <si>
    <t>Conhecimentos Específicos</t>
  </si>
  <si>
    <t>CONHECIMENTOS ESPECÍFICOS</t>
  </si>
  <si>
    <t xml:space="preserve">LÍNGUA PORTUGUESA: </t>
  </si>
  <si>
    <t>Concurso METRÔ-SP 2019</t>
  </si>
  <si>
    <r>
      <t>Concurso</t>
    </r>
    <r>
      <rPr>
        <sz val="11"/>
        <color theme="1"/>
        <rFont val="Inherit"/>
      </rPr>
      <t>: Companhia do Metropolitano de São Paulo (METRÔ-SP 2019)</t>
    </r>
  </si>
  <si>
    <r>
      <t>Banca organizadora</t>
    </r>
    <r>
      <rPr>
        <sz val="11"/>
        <color theme="1"/>
        <rFont val="Inherit"/>
      </rPr>
      <t>: FCC</t>
    </r>
  </si>
  <si>
    <r>
      <t>Escolaridade</t>
    </r>
    <r>
      <rPr>
        <sz val="11"/>
        <color theme="1"/>
        <rFont val="Inherit"/>
      </rPr>
      <t>: superior</t>
    </r>
  </si>
  <si>
    <r>
      <t>Número de vagas</t>
    </r>
    <r>
      <rPr>
        <sz val="11"/>
        <color theme="1"/>
        <rFont val="Inherit"/>
      </rPr>
      <t>: 50</t>
    </r>
  </si>
  <si>
    <r>
      <t>Remuneração</t>
    </r>
    <r>
      <rPr>
        <sz val="11"/>
        <color theme="1"/>
        <rFont val="Inherit"/>
      </rPr>
      <t>: até R$8.966,15</t>
    </r>
  </si>
  <si>
    <r>
      <t>Inscrições</t>
    </r>
    <r>
      <rPr>
        <sz val="11"/>
        <color theme="1"/>
        <rFont val="Inherit"/>
      </rPr>
      <t>: entre 10 horas do dia 30 de setembro e 14 horas do dia 23 de outubro de 2019</t>
    </r>
  </si>
  <si>
    <r>
      <t xml:space="preserve">Taxa de Inscrição: </t>
    </r>
    <r>
      <rPr>
        <sz val="11"/>
        <color theme="1"/>
        <rFont val="Inherit"/>
      </rPr>
      <t>R$90,00</t>
    </r>
  </si>
  <si>
    <r>
      <t>Provas</t>
    </r>
    <r>
      <rPr>
        <sz val="11"/>
        <color theme="1"/>
        <rFont val="Inherit"/>
      </rPr>
      <t>:  08 de dezembro de 2019</t>
    </r>
  </si>
  <si>
    <t>Conhecimentos Básicos</t>
  </si>
  <si>
    <t>Ortografia oficial. Acentuação gráfica. Pronomes: emprego, formas de tratamento e colocação. Conjunção. Emprego de tempos e modos verbais. Vozes
do verbo. Concordância nominal e verbal. Flexão nominal e verbal. Regência
nominal e verbal. Ocorrência de crase. Pontuação. Sintaxe da oração e do período. Redação: confronto e reconhecimento de frases corretas e incorretas.
Intelecção de texto.</t>
  </si>
  <si>
    <t>MATEMÁTICA E RACIOCÍNIO LÓGICO:</t>
  </si>
  <si>
    <t>Matemática: números inteiros e racionais: operações (adição, subtração, multiplicação, divisão, potenciação); expressões numéricas; múltiplos e divisores
de números naturais; problemas. Frações e operações com frações. Números
e grandezas proporcionais: razões e proporções; divisão em partes proporcionais; regra de três; porcentagem e problemas. Raciocínio lógico-matemático:
Estrutura lógica de relações arbitrárias entre pessoas, lugares, objetos ou eventos fictícios; deduzir novas informações das relações fornecidas e avaliar as
condições usadas para estabelecer a estrutura daquelas relações. Compreensão e elaboração da lógica das situações por meio de: raciocínio verbal, raciocínio matemático, raciocínio sequencial, orientação espacial e temporal, formação de conceitos, discriminação de elementos. Compreensão do processo
lógico que, a partir de um conjunto de hipóteses, conduz, de forma válida, a
conclusões determinadas</t>
  </si>
  <si>
    <t>INGLÊS:</t>
  </si>
  <si>
    <t>Compreensão de textos escritos em Língua Inglesa. Itens gramaticais relevantes para a compreensão dos conteúdos semânticos.</t>
  </si>
  <si>
    <t>Cargos;</t>
  </si>
  <si>
    <t>Analista de desenvolvimento júnior – Administração de empresas</t>
  </si>
  <si>
    <t>Analista de Desenvolvimento Júnior – Ciências Contábeis</t>
  </si>
  <si>
    <t>Analista de Desenvolvimento Júnior – Ciências da Computação</t>
  </si>
  <si>
    <t>Analista de Desenvolvimento Júnior – Designer gráfico</t>
  </si>
  <si>
    <t>Analista de Desenvolvimento Júnior – Psicologia</t>
  </si>
  <si>
    <t xml:space="preserve"> Enfermeiro do trabalho</t>
  </si>
  <si>
    <t>Médico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</si>
</sst>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2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7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11" borderId="15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28" fillId="2" borderId="15" xfId="0" applyNumberFormat="1" applyFont="1" applyFill="1" applyBorder="1" applyAlignment="1">
      <alignment horizontal="center" vertical="center"/>
    </xf>
    <xf numFmtId="20" fontId="22" fillId="2" borderId="15" xfId="0" applyNumberFormat="1" applyFont="1" applyFill="1" applyBorder="1" applyAlignment="1">
      <alignment horizontal="center" vertical="center"/>
    </xf>
    <xf numFmtId="20" fontId="28" fillId="2" borderId="18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0" xfId="0" applyFont="1" applyFill="1" applyBorder="1" applyAlignment="1">
      <alignment horizontal="center" wrapText="1"/>
    </xf>
    <xf numFmtId="165" fontId="30" fillId="6" borderId="18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9" fontId="33" fillId="6" borderId="11" xfId="6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9" fontId="33" fillId="5" borderId="14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8" xfId="0" applyNumberFormat="1" applyFont="1" applyFill="1" applyBorder="1" applyAlignment="1">
      <alignment horizontal="center" wrapText="1"/>
    </xf>
    <xf numFmtId="20" fontId="34" fillId="2" borderId="15" xfId="0" applyNumberFormat="1" applyFont="1" applyFill="1" applyBorder="1" applyAlignment="1">
      <alignment horizontal="center" vertical="center"/>
    </xf>
    <xf numFmtId="165" fontId="34" fillId="14" borderId="15" xfId="0" applyNumberFormat="1" applyFont="1" applyFill="1" applyBorder="1" applyAlignment="1">
      <alignment horizontal="center" vertical="center"/>
    </xf>
    <xf numFmtId="165" fontId="34" fillId="6" borderId="18" xfId="0" applyNumberFormat="1" applyFont="1" applyFill="1" applyBorder="1" applyAlignment="1">
      <alignment horizontal="center" vertical="center" wrapText="1"/>
    </xf>
    <xf numFmtId="165" fontId="34" fillId="6" borderId="18" xfId="0" applyNumberFormat="1" applyFont="1" applyFill="1" applyBorder="1" applyAlignment="1">
      <alignment horizontal="right" wrapText="1"/>
    </xf>
    <xf numFmtId="20" fontId="34" fillId="2" borderId="15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1" fillId="7" borderId="21" xfId="0" applyFont="1" applyFill="1" applyBorder="1" applyAlignment="1" applyProtection="1">
      <alignment horizontal="center" vertical="center"/>
      <protection hidden="1"/>
    </xf>
    <xf numFmtId="9" fontId="13" fillId="8" borderId="21" xfId="0" applyNumberFormat="1" applyFont="1" applyFill="1" applyBorder="1" applyAlignment="1" applyProtection="1">
      <alignment horizontal="center" vertical="center"/>
      <protection hidden="1"/>
    </xf>
    <xf numFmtId="9" fontId="16" fillId="18" borderId="24" xfId="17" applyNumberFormat="1" applyFont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horizontal="center" vertical="center"/>
      <protection hidden="1"/>
    </xf>
    <xf numFmtId="0" fontId="10" fillId="9" borderId="21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9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1" fontId="33" fillId="5" borderId="12" xfId="0" applyNumberFormat="1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8" fillId="6" borderId="26" xfId="0" applyFont="1" applyFill="1" applyBorder="1" applyAlignment="1">
      <alignment horizontal="center" vertical="center"/>
    </xf>
    <xf numFmtId="0" fontId="28" fillId="6" borderId="27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5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4" xfId="0" applyFont="1" applyFill="1" applyBorder="1" applyAlignment="1" applyProtection="1">
      <alignment horizontal="center" vertical="center"/>
      <protection hidden="1"/>
    </xf>
    <xf numFmtId="0" fontId="43" fillId="0" borderId="21" xfId="0" applyFont="1" applyFill="1" applyBorder="1" applyAlignment="1" applyProtection="1">
      <alignment horizontal="left" vertical="center"/>
      <protection hidden="1"/>
    </xf>
    <xf numFmtId="0" fontId="43" fillId="9" borderId="21" xfId="0" applyFont="1" applyFill="1" applyBorder="1" applyAlignment="1" applyProtection="1">
      <alignment horizontal="left" vertical="center"/>
      <protection hidden="1"/>
    </xf>
    <xf numFmtId="0" fontId="13" fillId="9" borderId="21" xfId="0" applyFont="1" applyFill="1" applyBorder="1" applyAlignment="1" applyProtection="1">
      <alignment horizontal="center" vertical="center"/>
      <protection hidden="1"/>
    </xf>
    <xf numFmtId="0" fontId="28" fillId="6" borderId="28" xfId="0" applyFont="1" applyFill="1" applyBorder="1" applyAlignment="1">
      <alignment horizontal="center" vertical="center"/>
    </xf>
    <xf numFmtId="0" fontId="43" fillId="0" borderId="21" xfId="0" applyFont="1" applyBorder="1" applyAlignment="1" applyProtection="1">
      <alignment horizontal="left" vertical="center"/>
      <protection hidden="1"/>
    </xf>
    <xf numFmtId="0" fontId="13" fillId="0" borderId="21" xfId="0" applyFont="1" applyBorder="1" applyAlignment="1" applyProtection="1">
      <alignment horizontal="center" vertical="center"/>
      <protection hidden="1"/>
    </xf>
    <xf numFmtId="1" fontId="31" fillId="0" borderId="5" xfId="0" applyNumberFormat="1" applyFont="1" applyBorder="1" applyAlignment="1">
      <alignment horizontal="center" wrapTex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2" xfId="0" applyFont="1" applyFill="1" applyBorder="1" applyAlignment="1" applyProtection="1">
      <alignment horizontal="center" vertical="center" wrapText="1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166" fontId="15" fillId="0" borderId="17" xfId="7" applyNumberFormat="1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30" fillId="6" borderId="20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0">
    <dxf>
      <fill>
        <patternFill>
          <bgColor rgb="FFFF0000"/>
        </patternFill>
      </fill>
      <border>
        <vertical/>
        <horizontal/>
      </border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tabSelected="1" workbookViewId="0">
      <selection activeCell="A21" sqref="A21"/>
    </sheetView>
  </sheetViews>
  <sheetFormatPr defaultRowHeight="12.75"/>
  <cols>
    <col min="1" max="1" width="118.28515625" customWidth="1"/>
  </cols>
  <sheetData>
    <row r="1" spans="1:1" ht="48.75" customHeight="1">
      <c r="A1" s="113" t="s">
        <v>260</v>
      </c>
    </row>
    <row r="14" spans="1:1" ht="3" customHeight="1"/>
    <row r="15" spans="1:1" hidden="1"/>
    <row r="16" spans="1:1" ht="7.5" hidden="1" customHeight="1"/>
    <row r="17" spans="1:1" ht="45">
      <c r="A17" s="114" t="s">
        <v>260</v>
      </c>
    </row>
    <row r="18" spans="1:1" ht="31.5">
      <c r="A18" s="115" t="s">
        <v>267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20" sqref="A20"/>
    </sheetView>
  </sheetViews>
  <sheetFormatPr defaultRowHeight="12.75"/>
  <cols>
    <col min="1" max="1" width="118.5703125" customWidth="1"/>
  </cols>
  <sheetData>
    <row r="8" spans="1:1" ht="7.5" customHeight="1">
      <c r="A8" s="128"/>
    </row>
    <row r="9" spans="1:1" ht="15">
      <c r="A9" s="129" t="s">
        <v>268</v>
      </c>
    </row>
    <row r="10" spans="1:1" ht="15">
      <c r="A10" s="130" t="s">
        <v>269</v>
      </c>
    </row>
    <row r="11" spans="1:1" ht="15">
      <c r="A11" s="129" t="s">
        <v>270</v>
      </c>
    </row>
    <row r="12" spans="1:1" ht="15">
      <c r="A12" s="130" t="s">
        <v>271</v>
      </c>
    </row>
    <row r="13" spans="1:1" ht="15">
      <c r="A13" s="129" t="s">
        <v>272</v>
      </c>
    </row>
    <row r="14" spans="1:1" ht="15">
      <c r="A14" s="130" t="s">
        <v>273</v>
      </c>
    </row>
    <row r="15" spans="1:1" ht="17.25" customHeight="1">
      <c r="A15" s="129" t="s">
        <v>274</v>
      </c>
    </row>
    <row r="16" spans="1:1" ht="15">
      <c r="A16" s="130" t="s">
        <v>275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topLeftCell="A19" zoomScale="80" zoomScaleNormal="80" workbookViewId="0">
      <selection activeCell="B29" sqref="B29"/>
    </sheetView>
  </sheetViews>
  <sheetFormatPr defaultColWidth="9.140625" defaultRowHeight="12.75"/>
  <cols>
    <col min="1" max="1" width="5.85546875" style="105" bestFit="1" customWidth="1"/>
    <col min="2" max="2" width="40.7109375" style="105" customWidth="1"/>
    <col min="3" max="3" width="20.5703125" style="109" bestFit="1" customWidth="1"/>
    <col min="4" max="4" width="12.7109375" style="109" customWidth="1"/>
    <col min="5" max="5" width="12.85546875" style="109" bestFit="1" customWidth="1"/>
    <col min="6" max="6" width="15.85546875" style="109" bestFit="1" customWidth="1"/>
    <col min="7" max="7" width="23.7109375" style="105" customWidth="1"/>
    <col min="8" max="8" width="10.28515625" style="110" customWidth="1"/>
    <col min="9" max="16384" width="9.140625" style="105"/>
  </cols>
  <sheetData>
    <row r="1" spans="1:21" ht="25.5" customHeight="1">
      <c r="A1" s="140"/>
      <c r="B1" s="139" t="s">
        <v>261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5.75" customHeight="1">
      <c r="A2" s="141"/>
      <c r="B2" s="131" t="s">
        <v>7</v>
      </c>
      <c r="C2" s="131" t="s">
        <v>15</v>
      </c>
      <c r="D2" s="100" t="s">
        <v>16</v>
      </c>
      <c r="E2" s="100" t="s">
        <v>17</v>
      </c>
      <c r="F2" s="100" t="s">
        <v>18</v>
      </c>
      <c r="G2" s="99" t="s">
        <v>8</v>
      </c>
      <c r="H2" s="99" t="s">
        <v>98</v>
      </c>
    </row>
    <row r="3" spans="1:21" ht="15">
      <c r="A3" s="103">
        <v>1</v>
      </c>
      <c r="B3" s="136" t="s">
        <v>263</v>
      </c>
      <c r="C3" s="137"/>
      <c r="D3" s="101"/>
      <c r="E3" s="101"/>
      <c r="F3" s="101">
        <f>C3-D3-E3</f>
        <v>0</v>
      </c>
      <c r="G3" s="98" t="e">
        <f>D3/C3</f>
        <v>#DIV/0!</v>
      </c>
      <c r="H3" s="98" t="e">
        <f>IF(G3&gt;=80%,"3",IF(G3&lt;50%,"1","2"))</f>
        <v>#DIV/0!</v>
      </c>
    </row>
    <row r="4" spans="1:21" ht="15">
      <c r="A4" s="104">
        <v>2</v>
      </c>
      <c r="B4" s="136" t="s">
        <v>264</v>
      </c>
      <c r="C4" s="134"/>
      <c r="D4" s="102"/>
      <c r="E4" s="102"/>
      <c r="F4" s="102">
        <f t="shared" ref="F4:F23" si="0">C4-D4-E4</f>
        <v>0</v>
      </c>
      <c r="G4" s="98" t="e">
        <f t="shared" ref="G4:G23" si="1">D4/C4</f>
        <v>#DIV/0!</v>
      </c>
      <c r="H4" s="98" t="e">
        <f t="shared" ref="H4:H23" si="2">IF(G4&gt;=80%,"3",IF(G4&lt;50%,"1","2"))</f>
        <v>#DIV/0!</v>
      </c>
    </row>
    <row r="5" spans="1:21" ht="15">
      <c r="A5" s="103">
        <v>3</v>
      </c>
      <c r="B5" s="136"/>
      <c r="C5" s="137"/>
      <c r="D5" s="101"/>
      <c r="E5" s="101"/>
      <c r="F5" s="101">
        <f t="shared" si="0"/>
        <v>0</v>
      </c>
      <c r="G5" s="98" t="e">
        <f t="shared" si="1"/>
        <v>#DIV/0!</v>
      </c>
      <c r="H5" s="98" t="e">
        <f t="shared" si="2"/>
        <v>#DIV/0!</v>
      </c>
    </row>
    <row r="6" spans="1:21" ht="15">
      <c r="A6" s="104">
        <v>4</v>
      </c>
      <c r="B6" s="132"/>
      <c r="C6" s="134"/>
      <c r="D6" s="102"/>
      <c r="E6" s="102"/>
      <c r="F6" s="102">
        <f t="shared" si="0"/>
        <v>0</v>
      </c>
      <c r="G6" s="98" t="e">
        <f t="shared" si="1"/>
        <v>#DIV/0!</v>
      </c>
      <c r="H6" s="98" t="e">
        <f t="shared" si="2"/>
        <v>#DIV/0!</v>
      </c>
    </row>
    <row r="7" spans="1:21" ht="15">
      <c r="A7" s="103">
        <v>5</v>
      </c>
      <c r="B7" s="132"/>
      <c r="C7" s="101"/>
      <c r="D7" s="101"/>
      <c r="E7" s="101"/>
      <c r="F7" s="101">
        <f t="shared" si="0"/>
        <v>0</v>
      </c>
      <c r="G7" s="98" t="e">
        <f t="shared" si="1"/>
        <v>#DIV/0!</v>
      </c>
      <c r="H7" s="98" t="e">
        <f t="shared" si="2"/>
        <v>#DIV/0!</v>
      </c>
    </row>
    <row r="8" spans="1:21" ht="15">
      <c r="A8" s="104">
        <v>6</v>
      </c>
      <c r="B8" s="133"/>
      <c r="C8" s="134"/>
      <c r="D8" s="102"/>
      <c r="E8" s="102"/>
      <c r="F8" s="102">
        <f t="shared" si="0"/>
        <v>0</v>
      </c>
      <c r="G8" s="98" t="e">
        <f t="shared" si="1"/>
        <v>#DIV/0!</v>
      </c>
      <c r="H8" s="98" t="e">
        <f t="shared" si="2"/>
        <v>#DIV/0!</v>
      </c>
    </row>
    <row r="9" spans="1:21" ht="15">
      <c r="A9" s="103">
        <v>7</v>
      </c>
      <c r="B9" s="132"/>
      <c r="C9" s="101"/>
      <c r="D9" s="101"/>
      <c r="E9" s="101"/>
      <c r="F9" s="101">
        <f t="shared" si="0"/>
        <v>0</v>
      </c>
      <c r="G9" s="98" t="e">
        <f t="shared" si="1"/>
        <v>#DIV/0!</v>
      </c>
      <c r="H9" s="98" t="e">
        <f t="shared" si="2"/>
        <v>#DIV/0!</v>
      </c>
    </row>
    <row r="10" spans="1:21" ht="15">
      <c r="A10" s="104">
        <v>8</v>
      </c>
      <c r="B10" s="108"/>
      <c r="C10" s="102"/>
      <c r="D10" s="102"/>
      <c r="E10" s="102"/>
      <c r="F10" s="102">
        <f t="shared" si="0"/>
        <v>0</v>
      </c>
      <c r="G10" s="98" t="e">
        <f t="shared" si="1"/>
        <v>#DIV/0!</v>
      </c>
      <c r="H10" s="98" t="e">
        <f t="shared" si="2"/>
        <v>#DIV/0!</v>
      </c>
    </row>
    <row r="11" spans="1:21" ht="15">
      <c r="A11" s="103">
        <v>9</v>
      </c>
      <c r="B11" s="106"/>
      <c r="C11" s="107"/>
      <c r="D11" s="101"/>
      <c r="E11" s="101"/>
      <c r="F11" s="101">
        <f t="shared" si="0"/>
        <v>0</v>
      </c>
      <c r="G11" s="98" t="e">
        <f t="shared" si="1"/>
        <v>#DIV/0!</v>
      </c>
      <c r="H11" s="98" t="e">
        <f>IF(G11&gt;=80%,"3",IF(G11&lt;51%,"1","2"))</f>
        <v>#DIV/0!</v>
      </c>
    </row>
    <row r="12" spans="1:21" ht="15">
      <c r="A12" s="104">
        <v>10</v>
      </c>
      <c r="B12" s="108"/>
      <c r="C12" s="102"/>
      <c r="D12" s="102"/>
      <c r="E12" s="102"/>
      <c r="F12" s="102">
        <f t="shared" si="0"/>
        <v>0</v>
      </c>
      <c r="G12" s="98" t="e">
        <f t="shared" si="1"/>
        <v>#DIV/0!</v>
      </c>
      <c r="H12" s="98" t="e">
        <f t="shared" si="2"/>
        <v>#DIV/0!</v>
      </c>
    </row>
    <row r="13" spans="1:21" ht="15">
      <c r="A13" s="103">
        <v>11</v>
      </c>
      <c r="B13" s="106"/>
      <c r="C13" s="107"/>
      <c r="D13" s="101"/>
      <c r="E13" s="101"/>
      <c r="F13" s="101">
        <f t="shared" si="0"/>
        <v>0</v>
      </c>
      <c r="G13" s="98" t="e">
        <f t="shared" si="1"/>
        <v>#DIV/0!</v>
      </c>
      <c r="H13" s="98" t="e">
        <f t="shared" si="2"/>
        <v>#DIV/0!</v>
      </c>
    </row>
    <row r="14" spans="1:21" ht="15">
      <c r="A14" s="104">
        <v>12</v>
      </c>
      <c r="B14" s="108"/>
      <c r="C14" s="102"/>
      <c r="D14" s="102"/>
      <c r="E14" s="102"/>
      <c r="F14" s="102">
        <f t="shared" si="0"/>
        <v>0</v>
      </c>
      <c r="G14" s="98" t="e">
        <f t="shared" si="1"/>
        <v>#DIV/0!</v>
      </c>
      <c r="H14" s="98" t="e">
        <f t="shared" si="2"/>
        <v>#DIV/0!</v>
      </c>
    </row>
    <row r="15" spans="1:21" ht="15">
      <c r="A15" s="103">
        <v>13</v>
      </c>
      <c r="B15" s="112"/>
      <c r="C15" s="107"/>
      <c r="D15" s="101"/>
      <c r="E15" s="101"/>
      <c r="F15" s="101">
        <f t="shared" si="0"/>
        <v>0</v>
      </c>
      <c r="G15" s="98" t="e">
        <f t="shared" si="1"/>
        <v>#DIV/0!</v>
      </c>
      <c r="H15" s="98" t="e">
        <f t="shared" si="2"/>
        <v>#DIV/0!</v>
      </c>
    </row>
    <row r="16" spans="1:21" ht="15">
      <c r="A16" s="104">
        <v>14</v>
      </c>
      <c r="B16" s="108"/>
      <c r="C16" s="102"/>
      <c r="D16" s="102"/>
      <c r="E16" s="102"/>
      <c r="F16" s="102">
        <f t="shared" si="0"/>
        <v>0</v>
      </c>
      <c r="G16" s="98" t="e">
        <f t="shared" si="1"/>
        <v>#DIV/0!</v>
      </c>
      <c r="H16" s="98" t="e">
        <f t="shared" si="2"/>
        <v>#DIV/0!</v>
      </c>
    </row>
    <row r="17" spans="1:21" ht="15">
      <c r="A17" s="103">
        <v>15</v>
      </c>
      <c r="B17" s="106"/>
      <c r="C17" s="107"/>
      <c r="D17" s="101"/>
      <c r="E17" s="101"/>
      <c r="F17" s="101">
        <f t="shared" si="0"/>
        <v>0</v>
      </c>
      <c r="G17" s="98" t="e">
        <f t="shared" si="1"/>
        <v>#DIV/0!</v>
      </c>
      <c r="H17" s="98" t="e">
        <f t="shared" si="2"/>
        <v>#DIV/0!</v>
      </c>
    </row>
    <row r="18" spans="1:21" ht="15">
      <c r="A18" s="104">
        <v>16</v>
      </c>
      <c r="B18" s="108"/>
      <c r="C18" s="102"/>
      <c r="D18" s="102"/>
      <c r="E18" s="102"/>
      <c r="F18" s="102">
        <f t="shared" si="0"/>
        <v>0</v>
      </c>
      <c r="G18" s="98" t="e">
        <f t="shared" si="1"/>
        <v>#DIV/0!</v>
      </c>
      <c r="H18" s="98" t="e">
        <f t="shared" si="2"/>
        <v>#DIV/0!</v>
      </c>
    </row>
    <row r="19" spans="1:21" ht="15">
      <c r="A19" s="103">
        <v>17</v>
      </c>
      <c r="B19" s="106"/>
      <c r="C19" s="107"/>
      <c r="D19" s="101"/>
      <c r="E19" s="101"/>
      <c r="F19" s="101">
        <f t="shared" si="0"/>
        <v>0</v>
      </c>
      <c r="G19" s="98" t="e">
        <f t="shared" si="1"/>
        <v>#DIV/0!</v>
      </c>
      <c r="H19" s="98" t="e">
        <f t="shared" si="2"/>
        <v>#DIV/0!</v>
      </c>
    </row>
    <row r="20" spans="1:21" ht="15">
      <c r="A20" s="104">
        <v>18</v>
      </c>
      <c r="B20" s="108"/>
      <c r="C20" s="102"/>
      <c r="D20" s="102"/>
      <c r="E20" s="102"/>
      <c r="F20" s="102">
        <f t="shared" si="0"/>
        <v>0</v>
      </c>
      <c r="G20" s="98" t="e">
        <f t="shared" si="1"/>
        <v>#DIV/0!</v>
      </c>
      <c r="H20" s="98" t="e">
        <f t="shared" si="2"/>
        <v>#DIV/0!</v>
      </c>
    </row>
    <row r="21" spans="1:21" ht="15">
      <c r="A21" s="103">
        <v>19</v>
      </c>
      <c r="B21" s="106"/>
      <c r="C21" s="107"/>
      <c r="D21" s="101"/>
      <c r="E21" s="101"/>
      <c r="F21" s="101">
        <f t="shared" si="0"/>
        <v>0</v>
      </c>
      <c r="G21" s="98" t="e">
        <f t="shared" si="1"/>
        <v>#DIV/0!</v>
      </c>
      <c r="H21" s="98" t="e">
        <f t="shared" si="2"/>
        <v>#DIV/0!</v>
      </c>
    </row>
    <row r="22" spans="1:21" ht="15">
      <c r="A22" s="104">
        <v>20</v>
      </c>
      <c r="B22" s="108"/>
      <c r="C22" s="102"/>
      <c r="D22" s="102"/>
      <c r="E22" s="102"/>
      <c r="F22" s="102">
        <f t="shared" si="0"/>
        <v>0</v>
      </c>
      <c r="G22" s="98" t="e">
        <f t="shared" si="1"/>
        <v>#DIV/0!</v>
      </c>
      <c r="H22" s="98" t="e">
        <f t="shared" si="2"/>
        <v>#DIV/0!</v>
      </c>
    </row>
    <row r="23" spans="1:21" ht="25.5" customHeight="1">
      <c r="A23" s="111"/>
      <c r="B23" s="96" t="s">
        <v>19</v>
      </c>
      <c r="C23" s="97">
        <f>SUM(C3:C22)</f>
        <v>0</v>
      </c>
      <c r="D23" s="97">
        <f>SUM(D3:D22)</f>
        <v>0</v>
      </c>
      <c r="E23" s="97">
        <f>SUM(E3:E22)</f>
        <v>0</v>
      </c>
      <c r="F23" s="97">
        <f t="shared" si="0"/>
        <v>0</v>
      </c>
      <c r="G23" s="98" t="e">
        <f t="shared" si="1"/>
        <v>#DIV/0!</v>
      </c>
      <c r="H23" s="98" t="e">
        <f t="shared" si="2"/>
        <v>#DIV/0!</v>
      </c>
    </row>
    <row r="25" spans="1:21" ht="15.75">
      <c r="A25" s="140"/>
      <c r="B25" s="139" t="s">
        <v>262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21" ht="15">
      <c r="A26" s="141"/>
      <c r="B26" s="131" t="s">
        <v>7</v>
      </c>
      <c r="C26" s="131" t="s">
        <v>15</v>
      </c>
      <c r="D26" s="100" t="s">
        <v>16</v>
      </c>
      <c r="E26" s="100" t="s">
        <v>17</v>
      </c>
      <c r="F26" s="100" t="s">
        <v>18</v>
      </c>
      <c r="G26" s="99" t="s">
        <v>8</v>
      </c>
      <c r="H26" s="99" t="s">
        <v>98</v>
      </c>
    </row>
    <row r="27" spans="1:21" ht="15">
      <c r="A27" s="103">
        <v>1</v>
      </c>
      <c r="B27" s="136" t="s">
        <v>263</v>
      </c>
      <c r="C27" s="137">
        <v>30</v>
      </c>
      <c r="D27" s="101"/>
      <c r="E27" s="101"/>
      <c r="F27" s="101">
        <f>C27-D27-E27</f>
        <v>30</v>
      </c>
      <c r="G27" s="98">
        <f>D27/C27</f>
        <v>0</v>
      </c>
      <c r="H27" s="98" t="str">
        <f>IF(G27&gt;=80%,"3",IF(G27&lt;50%,"1","2"))</f>
        <v>1</v>
      </c>
    </row>
    <row r="28" spans="1:21" ht="15">
      <c r="A28" s="104">
        <v>2</v>
      </c>
      <c r="B28" s="136" t="s">
        <v>264</v>
      </c>
      <c r="C28" s="134">
        <v>30</v>
      </c>
      <c r="D28" s="102"/>
      <c r="E28" s="102"/>
      <c r="F28" s="102">
        <f>C28-D28-E28</f>
        <v>30</v>
      </c>
      <c r="G28" s="98">
        <f>D28/C28</f>
        <v>0</v>
      </c>
      <c r="H28" s="98" t="str">
        <f t="shared" ref="H28:H34" si="3">IF(G28&gt;=80%,"3",IF(G28&lt;50%,"1","2"))</f>
        <v>1</v>
      </c>
    </row>
    <row r="29" spans="1:21" ht="15">
      <c r="A29" s="103">
        <v>3</v>
      </c>
      <c r="B29" s="132"/>
      <c r="C29" s="134"/>
      <c r="D29" s="101"/>
      <c r="E29" s="101"/>
      <c r="F29" s="101">
        <f>C29-D29-E29</f>
        <v>0</v>
      </c>
      <c r="G29" s="98" t="e">
        <f>D29/C29</f>
        <v>#DIV/0!</v>
      </c>
      <c r="H29" s="98" t="e">
        <f t="shared" si="3"/>
        <v>#DIV/0!</v>
      </c>
    </row>
    <row r="30" spans="1:21" ht="15">
      <c r="A30" s="104">
        <v>4</v>
      </c>
      <c r="B30" s="132"/>
      <c r="C30" s="134"/>
      <c r="D30" s="102"/>
      <c r="E30" s="102"/>
      <c r="F30" s="102">
        <f>C30-D30-E30</f>
        <v>0</v>
      </c>
      <c r="G30" s="98" t="e">
        <f>D30/C30</f>
        <v>#DIV/0!</v>
      </c>
      <c r="H30" s="98" t="e">
        <f t="shared" si="3"/>
        <v>#DIV/0!</v>
      </c>
    </row>
    <row r="31" spans="1:21" ht="15">
      <c r="A31" s="103">
        <v>5</v>
      </c>
      <c r="B31" s="132"/>
      <c r="C31" s="101"/>
      <c r="D31" s="101"/>
      <c r="E31" s="101"/>
      <c r="F31" s="101">
        <f t="shared" ref="F31:F47" si="4">C31-D31-E31</f>
        <v>0</v>
      </c>
      <c r="G31" s="98" t="e">
        <f t="shared" ref="G31:G47" si="5">D31/C31</f>
        <v>#DIV/0!</v>
      </c>
      <c r="H31" s="98" t="e">
        <f t="shared" si="3"/>
        <v>#DIV/0!</v>
      </c>
    </row>
    <row r="32" spans="1:21" ht="15">
      <c r="A32" s="104">
        <v>6</v>
      </c>
      <c r="B32" s="133"/>
      <c r="C32" s="134"/>
      <c r="D32" s="102"/>
      <c r="E32" s="102"/>
      <c r="F32" s="102">
        <f t="shared" si="4"/>
        <v>0</v>
      </c>
      <c r="G32" s="98" t="e">
        <f t="shared" si="5"/>
        <v>#DIV/0!</v>
      </c>
      <c r="H32" s="98" t="e">
        <f t="shared" si="3"/>
        <v>#DIV/0!</v>
      </c>
    </row>
    <row r="33" spans="1:8" ht="15">
      <c r="A33" s="103">
        <v>7</v>
      </c>
      <c r="B33" s="132"/>
      <c r="C33" s="101"/>
      <c r="D33" s="101"/>
      <c r="E33" s="101"/>
      <c r="F33" s="101">
        <f t="shared" si="4"/>
        <v>0</v>
      </c>
      <c r="G33" s="98" t="e">
        <f t="shared" si="5"/>
        <v>#DIV/0!</v>
      </c>
      <c r="H33" s="98" t="e">
        <f t="shared" si="3"/>
        <v>#DIV/0!</v>
      </c>
    </row>
    <row r="34" spans="1:8" ht="15">
      <c r="A34" s="104">
        <v>8</v>
      </c>
      <c r="B34" s="108"/>
      <c r="C34" s="102"/>
      <c r="D34" s="102"/>
      <c r="E34" s="102"/>
      <c r="F34" s="102">
        <f t="shared" si="4"/>
        <v>0</v>
      </c>
      <c r="G34" s="98" t="e">
        <f t="shared" si="5"/>
        <v>#DIV/0!</v>
      </c>
      <c r="H34" s="98" t="e">
        <f t="shared" si="3"/>
        <v>#DIV/0!</v>
      </c>
    </row>
    <row r="35" spans="1:8" ht="15">
      <c r="A35" s="103">
        <v>9</v>
      </c>
      <c r="B35" s="106"/>
      <c r="C35" s="107"/>
      <c r="D35" s="101"/>
      <c r="E35" s="101"/>
      <c r="F35" s="101">
        <f t="shared" si="4"/>
        <v>0</v>
      </c>
      <c r="G35" s="98" t="e">
        <f t="shared" si="5"/>
        <v>#DIV/0!</v>
      </c>
      <c r="H35" s="98" t="e">
        <f>IF(G35&gt;=80%,"3",IF(G35&lt;51%,"1","2"))</f>
        <v>#DIV/0!</v>
      </c>
    </row>
    <row r="36" spans="1:8" ht="15">
      <c r="A36" s="104">
        <v>10</v>
      </c>
      <c r="B36" s="108"/>
      <c r="C36" s="102"/>
      <c r="D36" s="102"/>
      <c r="E36" s="102"/>
      <c r="F36" s="102">
        <f t="shared" si="4"/>
        <v>0</v>
      </c>
      <c r="G36" s="98" t="e">
        <f t="shared" si="5"/>
        <v>#DIV/0!</v>
      </c>
      <c r="H36" s="98" t="e">
        <f t="shared" ref="H36:H47" si="6">IF(G36&gt;=80%,"3",IF(G36&lt;50%,"1","2"))</f>
        <v>#DIV/0!</v>
      </c>
    </row>
    <row r="37" spans="1:8" ht="15">
      <c r="A37" s="103">
        <v>11</v>
      </c>
      <c r="B37" s="106"/>
      <c r="C37" s="107"/>
      <c r="D37" s="101"/>
      <c r="E37" s="101"/>
      <c r="F37" s="101">
        <f t="shared" si="4"/>
        <v>0</v>
      </c>
      <c r="G37" s="98" t="e">
        <f t="shared" si="5"/>
        <v>#DIV/0!</v>
      </c>
      <c r="H37" s="98" t="e">
        <f t="shared" si="6"/>
        <v>#DIV/0!</v>
      </c>
    </row>
    <row r="38" spans="1:8" ht="15">
      <c r="A38" s="104">
        <v>12</v>
      </c>
      <c r="B38" s="108"/>
      <c r="C38" s="102"/>
      <c r="D38" s="102"/>
      <c r="E38" s="102"/>
      <c r="F38" s="102">
        <f t="shared" si="4"/>
        <v>0</v>
      </c>
      <c r="G38" s="98" t="e">
        <f t="shared" si="5"/>
        <v>#DIV/0!</v>
      </c>
      <c r="H38" s="98" t="e">
        <f t="shared" si="6"/>
        <v>#DIV/0!</v>
      </c>
    </row>
    <row r="39" spans="1:8" ht="15">
      <c r="A39" s="103">
        <v>13</v>
      </c>
      <c r="B39" s="112"/>
      <c r="C39" s="107"/>
      <c r="D39" s="101"/>
      <c r="E39" s="101"/>
      <c r="F39" s="101">
        <f t="shared" si="4"/>
        <v>0</v>
      </c>
      <c r="G39" s="98" t="e">
        <f t="shared" si="5"/>
        <v>#DIV/0!</v>
      </c>
      <c r="H39" s="98" t="e">
        <f t="shared" si="6"/>
        <v>#DIV/0!</v>
      </c>
    </row>
    <row r="40" spans="1:8" ht="15">
      <c r="A40" s="104">
        <v>14</v>
      </c>
      <c r="B40" s="108"/>
      <c r="C40" s="102"/>
      <c r="D40" s="102"/>
      <c r="E40" s="102"/>
      <c r="F40" s="102">
        <f t="shared" si="4"/>
        <v>0</v>
      </c>
      <c r="G40" s="98" t="e">
        <f t="shared" si="5"/>
        <v>#DIV/0!</v>
      </c>
      <c r="H40" s="98" t="e">
        <f t="shared" si="6"/>
        <v>#DIV/0!</v>
      </c>
    </row>
    <row r="41" spans="1:8" ht="15">
      <c r="A41" s="103">
        <v>15</v>
      </c>
      <c r="B41" s="106"/>
      <c r="C41" s="107"/>
      <c r="D41" s="101"/>
      <c r="E41" s="101"/>
      <c r="F41" s="101">
        <f t="shared" si="4"/>
        <v>0</v>
      </c>
      <c r="G41" s="98" t="e">
        <f t="shared" si="5"/>
        <v>#DIV/0!</v>
      </c>
      <c r="H41" s="98" t="e">
        <f t="shared" si="6"/>
        <v>#DIV/0!</v>
      </c>
    </row>
    <row r="42" spans="1:8" ht="15">
      <c r="A42" s="104">
        <v>16</v>
      </c>
      <c r="B42" s="108"/>
      <c r="C42" s="102"/>
      <c r="D42" s="102"/>
      <c r="E42" s="102"/>
      <c r="F42" s="102">
        <f t="shared" si="4"/>
        <v>0</v>
      </c>
      <c r="G42" s="98" t="e">
        <f t="shared" si="5"/>
        <v>#DIV/0!</v>
      </c>
      <c r="H42" s="98" t="e">
        <f t="shared" si="6"/>
        <v>#DIV/0!</v>
      </c>
    </row>
    <row r="43" spans="1:8" ht="15">
      <c r="A43" s="103">
        <v>17</v>
      </c>
      <c r="B43" s="106"/>
      <c r="C43" s="107"/>
      <c r="D43" s="101"/>
      <c r="E43" s="101"/>
      <c r="F43" s="101">
        <f t="shared" si="4"/>
        <v>0</v>
      </c>
      <c r="G43" s="98" t="e">
        <f t="shared" si="5"/>
        <v>#DIV/0!</v>
      </c>
      <c r="H43" s="98" t="e">
        <f t="shared" si="6"/>
        <v>#DIV/0!</v>
      </c>
    </row>
    <row r="44" spans="1:8" ht="15">
      <c r="A44" s="104">
        <v>18</v>
      </c>
      <c r="B44" s="108"/>
      <c r="C44" s="102"/>
      <c r="D44" s="102"/>
      <c r="E44" s="102"/>
      <c r="F44" s="102">
        <f t="shared" si="4"/>
        <v>0</v>
      </c>
      <c r="G44" s="98" t="e">
        <f t="shared" si="5"/>
        <v>#DIV/0!</v>
      </c>
      <c r="H44" s="98" t="e">
        <f t="shared" si="6"/>
        <v>#DIV/0!</v>
      </c>
    </row>
    <row r="45" spans="1:8" ht="15">
      <c r="A45" s="103">
        <v>19</v>
      </c>
      <c r="B45" s="106"/>
      <c r="C45" s="107"/>
      <c r="D45" s="101"/>
      <c r="E45" s="101"/>
      <c r="F45" s="101">
        <f t="shared" si="4"/>
        <v>0</v>
      </c>
      <c r="G45" s="98" t="e">
        <f t="shared" si="5"/>
        <v>#DIV/0!</v>
      </c>
      <c r="H45" s="98" t="e">
        <f t="shared" si="6"/>
        <v>#DIV/0!</v>
      </c>
    </row>
    <row r="46" spans="1:8" ht="15">
      <c r="A46" s="104">
        <v>20</v>
      </c>
      <c r="B46" s="108"/>
      <c r="C46" s="102"/>
      <c r="D46" s="102"/>
      <c r="E46" s="102"/>
      <c r="F46" s="102">
        <f t="shared" si="4"/>
        <v>0</v>
      </c>
      <c r="G46" s="98" t="e">
        <f t="shared" si="5"/>
        <v>#DIV/0!</v>
      </c>
      <c r="H46" s="98" t="e">
        <f t="shared" si="6"/>
        <v>#DIV/0!</v>
      </c>
    </row>
    <row r="47" spans="1:8" ht="15">
      <c r="A47" s="111"/>
      <c r="B47" s="96" t="s">
        <v>19</v>
      </c>
      <c r="C47" s="97">
        <f>SUM(C27:C46)</f>
        <v>60</v>
      </c>
      <c r="D47" s="97">
        <f>SUM(D27:D46)</f>
        <v>0</v>
      </c>
      <c r="E47" s="97">
        <f>SUM(E27:E46)</f>
        <v>0</v>
      </c>
      <c r="F47" s="97">
        <f t="shared" si="4"/>
        <v>60</v>
      </c>
      <c r="G47" s="98">
        <f t="shared" si="5"/>
        <v>0</v>
      </c>
      <c r="H47" s="98" t="str">
        <f t="shared" si="6"/>
        <v>1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42"/>
      <c r="M2" s="142"/>
      <c r="N2" s="142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3" t="s">
        <v>90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5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20" customFormat="1" ht="14.25" customHeight="1">
      <c r="A25" s="116"/>
      <c r="B25" s="117"/>
      <c r="C25" s="118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9"/>
    </row>
  </sheetData>
  <mergeCells count="2">
    <mergeCell ref="L2:N2"/>
    <mergeCell ref="B23:L23"/>
  </mergeCells>
  <conditionalFormatting sqref="O24">
    <cfRule type="containsText" dxfId="59" priority="319" operator="containsText" text="R">
      <formula>NOT(ISERROR(SEARCH("R",O24)))</formula>
    </cfRule>
    <cfRule type="containsText" dxfId="58" priority="320" operator="containsText" text="X">
      <formula>NOT(ISERROR(SEARCH("X",O24)))</formula>
    </cfRule>
    <cfRule type="containsText" dxfId="57" priority="321" operator="containsText" text="E">
      <formula>NOT(ISERROR(SEARCH("E",O24)))</formula>
    </cfRule>
  </conditionalFormatting>
  <conditionalFormatting sqref="B2:J2">
    <cfRule type="cellIs" dxfId="56" priority="234" operator="equal">
      <formula>"E"</formula>
    </cfRule>
    <cfRule type="containsText" dxfId="55" priority="235" operator="containsText" text="R">
      <formula>NOT(ISERROR(SEARCH("R",B2)))</formula>
    </cfRule>
    <cfRule type="containsText" dxfId="54" priority="236" operator="containsText" text="X">
      <formula>NOT(ISERROR(SEARCH("X",B2)))</formula>
    </cfRule>
    <cfRule type="containsText" dxfId="53" priority="237" operator="containsText" text="E">
      <formula>NOT(ISERROR(SEARCH("E",B2)))</formula>
    </cfRule>
  </conditionalFormatting>
  <conditionalFormatting sqref="O4:O21">
    <cfRule type="cellIs" dxfId="52" priority="153" operator="equal">
      <formula>"A"</formula>
    </cfRule>
    <cfRule type="containsText" dxfId="51" priority="154" operator="containsText" text="R">
      <formula>NOT(ISERROR(SEARCH("R",O4)))</formula>
    </cfRule>
    <cfRule type="containsText" dxfId="50" priority="155" operator="containsText" text="X">
      <formula>NOT(ISERROR(SEARCH("X",O4)))</formula>
    </cfRule>
    <cfRule type="containsText" dxfId="49" priority="156" operator="containsText" text="E">
      <formula>NOT(ISERROR(SEARCH("E",O4)))</formula>
    </cfRule>
  </conditionalFormatting>
  <conditionalFormatting sqref="M4:M5 M10:M11 M16:M21">
    <cfRule type="cellIs" dxfId="48" priority="149" operator="equal">
      <formula>"A"</formula>
    </cfRule>
    <cfRule type="containsText" dxfId="47" priority="150" operator="containsText" text="R">
      <formula>NOT(ISERROR(SEARCH("R",M4)))</formula>
    </cfRule>
    <cfRule type="containsText" dxfId="46" priority="151" operator="containsText" text="X">
      <formula>NOT(ISERROR(SEARCH("X",M4)))</formula>
    </cfRule>
    <cfRule type="containsText" dxfId="45" priority="152" operator="containsText" text="E">
      <formula>NOT(ISERROR(SEARCH("E",M4)))</formula>
    </cfRule>
  </conditionalFormatting>
  <conditionalFormatting sqref="K4:K5 K10:K21">
    <cfRule type="cellIs" dxfId="44" priority="145" operator="equal">
      <formula>"A"</formula>
    </cfRule>
    <cfRule type="containsText" dxfId="43" priority="146" operator="containsText" text="R">
      <formula>NOT(ISERROR(SEARCH("R",K4)))</formula>
    </cfRule>
    <cfRule type="containsText" dxfId="42" priority="147" operator="containsText" text="X">
      <formula>NOT(ISERROR(SEARCH("X",K4)))</formula>
    </cfRule>
    <cfRule type="containsText" dxfId="41" priority="148" operator="containsText" text="E">
      <formula>NOT(ISERROR(SEARCH("E",K4)))</formula>
    </cfRule>
  </conditionalFormatting>
  <conditionalFormatting sqref="I4:I5 I10:I21">
    <cfRule type="cellIs" dxfId="40" priority="141" operator="equal">
      <formula>"A"</formula>
    </cfRule>
    <cfRule type="containsText" dxfId="39" priority="142" operator="containsText" text="R">
      <formula>NOT(ISERROR(SEARCH("R",I4)))</formula>
    </cfRule>
    <cfRule type="containsText" dxfId="38" priority="143" operator="containsText" text="X">
      <formula>NOT(ISERROR(SEARCH("X",I4)))</formula>
    </cfRule>
    <cfRule type="containsText" dxfId="37" priority="144" operator="containsText" text="E">
      <formula>NOT(ISERROR(SEARCH("E",I4)))</formula>
    </cfRule>
  </conditionalFormatting>
  <conditionalFormatting sqref="G4:G5 G10:G21">
    <cfRule type="cellIs" dxfId="36" priority="137" operator="equal">
      <formula>"A"</formula>
    </cfRule>
    <cfRule type="containsText" dxfId="35" priority="138" operator="containsText" text="R">
      <formula>NOT(ISERROR(SEARCH("R",G4)))</formula>
    </cfRule>
    <cfRule type="containsText" dxfId="34" priority="139" operator="containsText" text="X">
      <formula>NOT(ISERROR(SEARCH("X",G4)))</formula>
    </cfRule>
    <cfRule type="containsText" dxfId="33" priority="140" operator="containsText" text="E">
      <formula>NOT(ISERROR(SEARCH("E",G4)))</formula>
    </cfRule>
  </conditionalFormatting>
  <conditionalFormatting sqref="E4:E5 E10:E21">
    <cfRule type="cellIs" dxfId="32" priority="133" operator="equal">
      <formula>"A"</formula>
    </cfRule>
    <cfRule type="containsText" dxfId="31" priority="134" operator="containsText" text="R">
      <formula>NOT(ISERROR(SEARCH("R",E4)))</formula>
    </cfRule>
    <cfRule type="containsText" dxfId="30" priority="135" operator="containsText" text="X">
      <formula>NOT(ISERROR(SEARCH("X",E4)))</formula>
    </cfRule>
    <cfRule type="containsText" dxfId="29" priority="136" operator="containsText" text="E">
      <formula>NOT(ISERROR(SEARCH("E",E4)))</formula>
    </cfRule>
  </conditionalFormatting>
  <conditionalFormatting sqref="C4:C21">
    <cfRule type="cellIs" dxfId="28" priority="129" operator="equal">
      <formula>"A"</formula>
    </cfRule>
    <cfRule type="containsText" dxfId="27" priority="130" operator="containsText" text="R">
      <formula>NOT(ISERROR(SEARCH("R",C4)))</formula>
    </cfRule>
    <cfRule type="containsText" dxfId="26" priority="131" operator="containsText" text="X">
      <formula>NOT(ISERROR(SEARCH("X",C4)))</formula>
    </cfRule>
    <cfRule type="containsText" dxfId="25" priority="132" operator="containsText" text="E">
      <formula>NOT(ISERROR(SEARCH("E",C4)))</formula>
    </cfRule>
  </conditionalFormatting>
  <conditionalFormatting sqref="E6:E9">
    <cfRule type="cellIs" dxfId="24" priority="125" operator="equal">
      <formula>"A"</formula>
    </cfRule>
    <cfRule type="containsText" dxfId="23" priority="126" operator="containsText" text="R">
      <formula>NOT(ISERROR(SEARCH("R",E6)))</formula>
    </cfRule>
    <cfRule type="containsText" dxfId="22" priority="127" operator="containsText" text="X">
      <formula>NOT(ISERROR(SEARCH("X",E6)))</formula>
    </cfRule>
    <cfRule type="containsText" dxfId="21" priority="128" operator="containsText" text="E">
      <formula>NOT(ISERROR(SEARCH("E",E6)))</formula>
    </cfRule>
  </conditionalFormatting>
  <conditionalFormatting sqref="G6:G9">
    <cfRule type="cellIs" dxfId="20" priority="121" operator="equal">
      <formula>"A"</formula>
    </cfRule>
    <cfRule type="containsText" dxfId="19" priority="122" operator="containsText" text="R">
      <formula>NOT(ISERROR(SEARCH("R",G6)))</formula>
    </cfRule>
    <cfRule type="containsText" dxfId="18" priority="123" operator="containsText" text="X">
      <formula>NOT(ISERROR(SEARCH("X",G6)))</formula>
    </cfRule>
    <cfRule type="containsText" dxfId="17" priority="124" operator="containsText" text="E">
      <formula>NOT(ISERROR(SEARCH("E",G6)))</formula>
    </cfRule>
  </conditionalFormatting>
  <conditionalFormatting sqref="I6:I9">
    <cfRule type="cellIs" dxfId="16" priority="117" operator="equal">
      <formula>"A"</formula>
    </cfRule>
    <cfRule type="containsText" dxfId="15" priority="118" operator="containsText" text="R">
      <formula>NOT(ISERROR(SEARCH("R",I6)))</formula>
    </cfRule>
    <cfRule type="containsText" dxfId="14" priority="119" operator="containsText" text="X">
      <formula>NOT(ISERROR(SEARCH("X",I6)))</formula>
    </cfRule>
    <cfRule type="containsText" dxfId="13" priority="120" operator="containsText" text="E">
      <formula>NOT(ISERROR(SEARCH("E",I6)))</formula>
    </cfRule>
  </conditionalFormatting>
  <conditionalFormatting sqref="K6:K9">
    <cfRule type="cellIs" dxfId="12" priority="113" operator="equal">
      <formula>"A"</formula>
    </cfRule>
    <cfRule type="containsText" dxfId="11" priority="114" operator="containsText" text="R">
      <formula>NOT(ISERROR(SEARCH("R",K6)))</formula>
    </cfRule>
    <cfRule type="containsText" dxfId="10" priority="115" operator="containsText" text="X">
      <formula>NOT(ISERROR(SEARCH("X",K6)))</formula>
    </cfRule>
    <cfRule type="containsText" dxfId="9" priority="116" operator="containsText" text="E">
      <formula>NOT(ISERROR(SEARCH("E",K6)))</formula>
    </cfRule>
  </conditionalFormatting>
  <conditionalFormatting sqref="M6:M9">
    <cfRule type="cellIs" dxfId="8" priority="109" operator="equal">
      <formula>"A"</formula>
    </cfRule>
    <cfRule type="containsText" dxfId="7" priority="110" operator="containsText" text="R">
      <formula>NOT(ISERROR(SEARCH("R",M6)))</formula>
    </cfRule>
    <cfRule type="containsText" dxfId="6" priority="111" operator="containsText" text="X">
      <formula>NOT(ISERROR(SEARCH("X",M6)))</formula>
    </cfRule>
    <cfRule type="containsText" dxfId="5" priority="112" operator="containsText" text="E">
      <formula>NOT(ISERROR(SEARCH("E",M6)))</formula>
    </cfRule>
  </conditionalFormatting>
  <conditionalFormatting sqref="M12:M15">
    <cfRule type="cellIs" dxfId="4" priority="105" operator="equal">
      <formula>"A"</formula>
    </cfRule>
    <cfRule type="containsText" dxfId="3" priority="106" operator="containsText" text="R">
      <formula>NOT(ISERROR(SEARCH("R",M12)))</formula>
    </cfRule>
    <cfRule type="containsText" dxfId="2" priority="107" operator="containsText" text="X">
      <formula>NOT(ISERROR(SEARCH("X",M12)))</formula>
    </cfRule>
    <cfRule type="containsText" dxfId="1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54"/>
  <sheetViews>
    <sheetView showGridLines="0" zoomScale="80" zoomScaleNormal="80" workbookViewId="0">
      <selection activeCell="B25" sqref="B25"/>
    </sheetView>
  </sheetViews>
  <sheetFormatPr defaultColWidth="8.85546875" defaultRowHeight="15"/>
  <cols>
    <col min="1" max="1" width="16.85546875" style="78" bestFit="1" customWidth="1"/>
    <col min="2" max="2" width="96.7109375" style="56" customWidth="1"/>
    <col min="3" max="3" width="14" style="80" customWidth="1"/>
    <col min="4" max="4" width="14.5703125" style="79" bestFit="1" customWidth="1"/>
    <col min="5" max="7" width="8.85546875" style="79"/>
    <col min="8" max="8" width="16.42578125" style="79" customWidth="1"/>
    <col min="9" max="9" width="3.42578125" style="125" customWidth="1"/>
    <col min="10" max="16384" width="8.85546875" style="56"/>
  </cols>
  <sheetData>
    <row r="1" spans="1:9" ht="21.75" thickBot="1">
      <c r="A1" s="146" t="s">
        <v>46</v>
      </c>
      <c r="B1" s="147"/>
      <c r="C1" s="148"/>
      <c r="D1" s="149" t="s">
        <v>47</v>
      </c>
      <c r="E1" s="150"/>
      <c r="F1" s="150"/>
      <c r="G1" s="150"/>
      <c r="H1" s="151"/>
    </row>
    <row r="2" spans="1:9" s="58" customFormat="1" ht="14.45" customHeight="1" thickBot="1">
      <c r="A2" s="57"/>
      <c r="C2" s="59"/>
      <c r="I2" s="126"/>
    </row>
    <row r="3" spans="1:9" ht="30.75" thickBot="1">
      <c r="A3" s="66"/>
      <c r="B3" s="61" t="s">
        <v>276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26.25" customHeight="1" thickBot="1">
      <c r="A4" s="60" t="s">
        <v>52</v>
      </c>
      <c r="B4" s="61" t="s">
        <v>266</v>
      </c>
      <c r="C4" s="67"/>
      <c r="D4" s="68"/>
      <c r="E4" s="69"/>
      <c r="F4" s="70"/>
      <c r="G4" s="70"/>
      <c r="H4" s="71" t="e">
        <f>E4/D4</f>
        <v>#DIV/0!</v>
      </c>
    </row>
    <row r="5" spans="1:9" ht="96.75" customHeight="1">
      <c r="A5" s="72"/>
      <c r="B5" s="138" t="s">
        <v>277</v>
      </c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17.25" customHeight="1" thickBot="1">
      <c r="A6" s="72"/>
      <c r="B6" s="67"/>
      <c r="C6" s="67"/>
      <c r="D6" s="68"/>
      <c r="E6" s="69"/>
      <c r="F6" s="70"/>
      <c r="G6" s="70"/>
      <c r="H6" s="73" t="e">
        <f t="shared" si="0"/>
        <v>#DIV/0!</v>
      </c>
    </row>
    <row r="7" spans="1:9" ht="16.5" customHeight="1" thickBot="1">
      <c r="A7" s="60" t="s">
        <v>52</v>
      </c>
      <c r="B7" s="61" t="s">
        <v>278</v>
      </c>
      <c r="C7" s="67"/>
      <c r="D7" s="68"/>
      <c r="E7" s="69"/>
      <c r="F7" s="70"/>
      <c r="G7" s="70"/>
      <c r="H7" s="73" t="e">
        <f t="shared" si="0"/>
        <v>#DIV/0!</v>
      </c>
    </row>
    <row r="8" spans="1:9" ht="183" customHeight="1">
      <c r="A8" s="72"/>
      <c r="B8" s="138" t="s">
        <v>279</v>
      </c>
      <c r="C8" s="67"/>
      <c r="D8" s="68"/>
      <c r="E8" s="69"/>
      <c r="F8" s="70"/>
      <c r="G8" s="70"/>
      <c r="H8" s="73" t="e">
        <f t="shared" si="0"/>
        <v>#DIV/0!</v>
      </c>
    </row>
    <row r="9" spans="1:9" ht="156.75" hidden="1" customHeight="1" thickBot="1">
      <c r="A9" s="74"/>
      <c r="B9" s="67"/>
      <c r="C9" s="76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7" t="e">
        <f t="shared" ref="H9" si="1">E9/D9</f>
        <v>#DIV/0!</v>
      </c>
    </row>
    <row r="10" spans="1:9" s="93" customFormat="1" ht="15.75" thickBot="1">
      <c r="A10" s="92"/>
      <c r="B10" s="75"/>
      <c r="C10" s="94"/>
      <c r="H10" s="95"/>
      <c r="I10" s="125"/>
    </row>
    <row r="11" spans="1:9" ht="22.5" customHeight="1" thickBot="1">
      <c r="A11" s="60" t="s">
        <v>52</v>
      </c>
      <c r="B11" s="61" t="s">
        <v>280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40.5" customHeight="1">
      <c r="A12" s="66"/>
      <c r="B12" s="138" t="s">
        <v>281</v>
      </c>
      <c r="C12" s="67"/>
      <c r="D12" s="68"/>
      <c r="E12" s="69"/>
      <c r="F12" s="70"/>
      <c r="G12" s="70"/>
      <c r="H12" s="71" t="e">
        <f>E12/D12</f>
        <v>#DIV/0!</v>
      </c>
    </row>
    <row r="13" spans="1:9" ht="18" customHeight="1" thickBot="1">
      <c r="A13" s="72"/>
      <c r="B13" s="67"/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16.5" customHeight="1" thickBot="1">
      <c r="A14" s="60" t="s">
        <v>52</v>
      </c>
      <c r="B14" s="61" t="s">
        <v>265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21.75" customHeight="1" thickBot="1">
      <c r="A15" s="72"/>
      <c r="B15" s="61" t="s">
        <v>282</v>
      </c>
      <c r="C15" s="67"/>
      <c r="D15" s="68"/>
      <c r="E15" s="69"/>
      <c r="F15" s="70"/>
      <c r="G15" s="70"/>
      <c r="H15" s="73"/>
    </row>
    <row r="16" spans="1:9" ht="18" customHeight="1" thickBot="1">
      <c r="A16" s="74"/>
      <c r="B16" s="68" t="s">
        <v>283</v>
      </c>
      <c r="C16" s="76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7" t="e">
        <f t="shared" si="2"/>
        <v>#DIV/0!</v>
      </c>
    </row>
    <row r="17" spans="1:8" ht="19.5" customHeight="1" thickBot="1">
      <c r="A17" s="60"/>
      <c r="B17" s="68" t="s">
        <v>284</v>
      </c>
      <c r="C17" s="94"/>
      <c r="D17" s="93"/>
      <c r="E17" s="93"/>
      <c r="F17" s="93"/>
      <c r="G17" s="93"/>
      <c r="H17" s="95"/>
    </row>
    <row r="18" spans="1:8" ht="18.75" hidden="1" customHeight="1" thickBot="1">
      <c r="A18" s="60"/>
      <c r="B18" s="67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 ht="16.5" customHeight="1">
      <c r="A19" s="123"/>
      <c r="B19" s="68" t="s">
        <v>285</v>
      </c>
      <c r="C19" s="67"/>
      <c r="D19" s="68"/>
      <c r="E19" s="69"/>
      <c r="F19" s="70"/>
      <c r="G19" s="70"/>
      <c r="H19" s="71" t="e">
        <f>E19/D19</f>
        <v>#DIV/0!</v>
      </c>
    </row>
    <row r="20" spans="1:8">
      <c r="A20" s="124"/>
      <c r="B20" s="68" t="s">
        <v>286</v>
      </c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15.75" customHeight="1">
      <c r="A21" s="124"/>
      <c r="B21" s="68" t="s">
        <v>287</v>
      </c>
      <c r="C21" s="67"/>
      <c r="D21" s="68"/>
      <c r="E21" s="69"/>
      <c r="F21" s="70"/>
      <c r="G21" s="70"/>
      <c r="H21" s="73"/>
    </row>
    <row r="22" spans="1:8" ht="16.5" customHeight="1">
      <c r="A22" s="124"/>
      <c r="B22" s="68" t="s">
        <v>288</v>
      </c>
      <c r="C22" s="67"/>
      <c r="D22" s="68"/>
      <c r="E22" s="69"/>
      <c r="F22" s="70"/>
      <c r="G22" s="70"/>
      <c r="H22" s="73"/>
    </row>
    <row r="23" spans="1:8" ht="19.5" customHeight="1" thickBot="1">
      <c r="A23" s="124"/>
      <c r="B23" s="68" t="s">
        <v>289</v>
      </c>
      <c r="C23" s="67"/>
      <c r="D23" s="68"/>
      <c r="E23" s="69"/>
      <c r="F23" s="70"/>
      <c r="G23" s="70"/>
      <c r="H23" s="73" t="e">
        <f t="shared" si="3"/>
        <v>#DIV/0!</v>
      </c>
    </row>
    <row r="24" spans="1:8" ht="17.25" customHeight="1" thickBot="1">
      <c r="A24" s="74"/>
      <c r="B24" s="67"/>
      <c r="C24" s="76" t="e">
        <f>SUM(#REF!)</f>
        <v>#REF!</v>
      </c>
      <c r="D24" s="121">
        <f>SUM(D19:D23)</f>
        <v>0</v>
      </c>
      <c r="E24" s="121">
        <f>SUM(E19:E23)</f>
        <v>0</v>
      </c>
      <c r="F24" s="121">
        <f>SUM(F19:F23)</f>
        <v>0</v>
      </c>
      <c r="G24" s="121">
        <f>SUM(G19:G23)</f>
        <v>0</v>
      </c>
      <c r="H24" s="77" t="e">
        <f t="shared" ref="H24" si="4">E24/D24</f>
        <v>#DIV/0!</v>
      </c>
    </row>
    <row r="25" spans="1:8" ht="23.25" customHeight="1" thickBot="1">
      <c r="A25" s="124"/>
      <c r="B25" s="67"/>
      <c r="C25" s="94"/>
      <c r="D25" s="93"/>
      <c r="E25" s="93"/>
      <c r="F25" s="93"/>
      <c r="G25" s="93"/>
      <c r="H25" s="95"/>
    </row>
    <row r="26" spans="1:8" ht="24" customHeight="1" thickBot="1">
      <c r="A26" s="74"/>
      <c r="B26" s="74"/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21.75" customHeight="1" thickBot="1">
      <c r="A27" s="66"/>
      <c r="B27" s="67"/>
      <c r="C27" s="67"/>
      <c r="D27" s="68"/>
      <c r="E27" s="69"/>
      <c r="F27" s="70"/>
      <c r="G27" s="70"/>
      <c r="H27" s="71" t="e">
        <f>E27/D27</f>
        <v>#DIV/0!</v>
      </c>
    </row>
    <row r="28" spans="1:8" ht="18" customHeight="1" thickBot="1">
      <c r="A28" s="72"/>
      <c r="B28" s="122"/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15.75" thickBot="1">
      <c r="A29" s="74"/>
      <c r="B29" s="67"/>
      <c r="C29" s="76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7" t="e">
        <f t="shared" si="5"/>
        <v>#DIV/0!</v>
      </c>
    </row>
    <row r="30" spans="1:8" ht="16.5" customHeight="1" thickBot="1">
      <c r="A30" s="74"/>
      <c r="B30" s="67"/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 ht="15" customHeight="1">
      <c r="A31" s="123"/>
      <c r="B31" s="67"/>
      <c r="C31" s="67"/>
      <c r="D31" s="68"/>
      <c r="E31" s="69"/>
      <c r="F31" s="70"/>
      <c r="G31" s="70"/>
      <c r="H31" s="71" t="e">
        <f>E31/D31</f>
        <v>#DIV/0!</v>
      </c>
    </row>
    <row r="32" spans="1:8" ht="18" customHeight="1">
      <c r="A32" s="124"/>
      <c r="B32" s="67"/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16.5" customHeight="1">
      <c r="A33" s="124"/>
      <c r="B33" s="67"/>
      <c r="C33" s="67"/>
      <c r="D33" s="68"/>
      <c r="E33" s="69"/>
      <c r="F33" s="70"/>
      <c r="G33" s="70"/>
      <c r="H33" s="73"/>
    </row>
    <row r="34" spans="1:8" ht="18" customHeight="1">
      <c r="A34" s="124"/>
      <c r="B34" s="67"/>
      <c r="C34" s="67"/>
      <c r="D34" s="68"/>
      <c r="E34" s="69"/>
      <c r="F34" s="70"/>
      <c r="G34" s="70"/>
      <c r="H34" s="73"/>
    </row>
    <row r="35" spans="1:8" ht="17.25" customHeight="1" thickBot="1">
      <c r="A35" s="124"/>
      <c r="B35" s="67"/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51.75" customHeight="1" thickBot="1">
      <c r="A36" s="74"/>
      <c r="B36" s="74"/>
      <c r="C36" s="76" t="e">
        <f>SUM(#REF!)</f>
        <v>#REF!</v>
      </c>
      <c r="D36" s="121">
        <f>SUM(D31:D35)</f>
        <v>0</v>
      </c>
      <c r="E36" s="121">
        <f>SUM(E31:E35)</f>
        <v>0</v>
      </c>
      <c r="F36" s="121">
        <f>SUM(F31:F35)</f>
        <v>0</v>
      </c>
      <c r="G36" s="121">
        <f>SUM(G31:G35)</f>
        <v>0</v>
      </c>
      <c r="H36" s="77" t="e">
        <f t="shared" si="7"/>
        <v>#DIV/0!</v>
      </c>
    </row>
    <row r="37" spans="1:8" ht="20.25" customHeight="1" thickBot="1">
      <c r="A37" s="74"/>
      <c r="B37" s="74"/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48.75" customHeight="1" thickBot="1">
      <c r="A38" s="74"/>
      <c r="B38" s="74"/>
      <c r="C38" s="124"/>
      <c r="D38" s="68"/>
      <c r="E38" s="69"/>
      <c r="F38" s="70"/>
      <c r="G38" s="70"/>
      <c r="H38" s="71" t="e">
        <f>E38/D38</f>
        <v>#DIV/0!</v>
      </c>
    </row>
    <row r="39" spans="1:8" ht="16.5" customHeight="1" thickBot="1">
      <c r="A39" s="74"/>
      <c r="B39" s="74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 ht="15.75" thickBot="1">
      <c r="A40" s="123"/>
      <c r="B40" s="74"/>
      <c r="C40" s="67"/>
      <c r="D40" s="68"/>
      <c r="E40" s="69"/>
      <c r="F40" s="70"/>
      <c r="G40" s="70"/>
      <c r="H40" s="73"/>
    </row>
    <row r="41" spans="1:8" ht="15.75" thickBot="1">
      <c r="A41" s="124"/>
      <c r="B41" s="74"/>
      <c r="C41" s="67"/>
      <c r="D41" s="68"/>
      <c r="E41" s="69"/>
      <c r="F41" s="70"/>
      <c r="G41" s="70"/>
      <c r="H41" s="73"/>
    </row>
    <row r="42" spans="1:8" ht="15.75" thickBot="1">
      <c r="A42" s="124"/>
      <c r="B42" s="74"/>
      <c r="C42" s="67"/>
      <c r="D42" s="68"/>
      <c r="E42" s="69"/>
      <c r="F42" s="70"/>
      <c r="G42" s="70"/>
      <c r="H42" s="73"/>
    </row>
    <row r="43" spans="1:8" ht="15.75" thickBot="1">
      <c r="A43" s="124"/>
      <c r="B43" s="74"/>
      <c r="C43" s="67"/>
      <c r="D43" s="68"/>
      <c r="E43" s="69"/>
      <c r="F43" s="70"/>
      <c r="G43" s="70"/>
      <c r="H43" s="73"/>
    </row>
    <row r="44" spans="1:8" ht="15.75" thickBot="1">
      <c r="A44" s="124"/>
      <c r="B44" s="74"/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 ht="15.75" thickBot="1">
      <c r="A45" s="74"/>
      <c r="B45" s="74"/>
      <c r="C45" s="67"/>
      <c r="D45" s="68"/>
      <c r="E45" s="69"/>
      <c r="F45" s="70"/>
      <c r="G45" s="70"/>
      <c r="H45" s="73"/>
    </row>
    <row r="46" spans="1:8" ht="15.75" thickBot="1">
      <c r="A46" s="135"/>
      <c r="B46" s="74"/>
      <c r="C46" s="67"/>
      <c r="D46" s="68"/>
      <c r="E46" s="69"/>
      <c r="F46" s="70"/>
      <c r="G46" s="70"/>
      <c r="H46" s="73"/>
    </row>
    <row r="47" spans="1:8" ht="15.75" thickBot="1">
      <c r="A47" s="135"/>
      <c r="B47" s="74"/>
      <c r="C47" s="67"/>
      <c r="D47" s="68"/>
      <c r="E47" s="69"/>
      <c r="F47" s="70"/>
      <c r="G47" s="70"/>
      <c r="H47" s="73"/>
    </row>
    <row r="48" spans="1:8" ht="15.75" thickBot="1">
      <c r="A48" s="135"/>
      <c r="B48" s="74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 ht="15.75" thickBot="1">
      <c r="A49" s="135"/>
      <c r="B49" s="74"/>
      <c r="C49" s="67"/>
      <c r="D49" s="68"/>
      <c r="E49" s="69"/>
      <c r="F49" s="70"/>
      <c r="G49" s="70"/>
      <c r="H49" s="73"/>
    </row>
    <row r="50" spans="1:8" ht="15.75" thickBot="1">
      <c r="A50" s="135"/>
      <c r="B50" s="74"/>
      <c r="C50" s="67"/>
      <c r="D50" s="68"/>
      <c r="E50" s="69"/>
      <c r="F50" s="70"/>
      <c r="G50" s="70"/>
      <c r="H50" s="73"/>
    </row>
    <row r="51" spans="1:8" ht="15.75" thickBot="1">
      <c r="A51" s="135"/>
      <c r="B51" s="74"/>
      <c r="C51" s="67"/>
      <c r="D51" s="68"/>
      <c r="E51" s="69"/>
      <c r="F51" s="70"/>
      <c r="G51" s="70"/>
      <c r="H51" s="73"/>
    </row>
    <row r="52" spans="1:8" ht="15.75" thickBot="1">
      <c r="A52" s="135"/>
      <c r="B52" s="74"/>
      <c r="C52" s="67"/>
      <c r="D52" s="68"/>
      <c r="E52" s="69"/>
      <c r="F52" s="70"/>
      <c r="G52" s="70"/>
      <c r="H52" s="73"/>
    </row>
    <row r="53" spans="1:8" ht="15.75" thickBot="1">
      <c r="A53" s="74"/>
      <c r="B53" s="74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74"/>
      <c r="C54" s="76" t="e">
        <f>SUM(#REF!)</f>
        <v>#REF!</v>
      </c>
      <c r="D54" s="121">
        <f>SUM(D38:D44)</f>
        <v>0</v>
      </c>
      <c r="E54" s="121">
        <f>SUM(E38:E44)</f>
        <v>0</v>
      </c>
      <c r="F54" s="121">
        <f>SUM(F38:F44)</f>
        <v>0</v>
      </c>
      <c r="G54" s="121">
        <f>SUM(G38:G44)</f>
        <v>0</v>
      </c>
      <c r="H54" s="77" t="e">
        <f t="shared" si="9"/>
        <v>#DIV/0!</v>
      </c>
    </row>
  </sheetData>
  <mergeCells count="2">
    <mergeCell ref="A1:C1"/>
    <mergeCell ref="D1:H1"/>
  </mergeCells>
  <phoneticPr fontId="44" type="noConversion"/>
  <conditionalFormatting sqref="H12:H15">
    <cfRule type="dataBar" priority="47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472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473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47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480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483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484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485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486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48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488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489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74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75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76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65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66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67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51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511">
      <iconSet iconSet="3TrafficLights2">
        <cfvo type="percent" val="0"/>
        <cfvo type="percent" val="50"/>
        <cfvo type="percent" val="80"/>
      </iconSet>
    </cfRule>
  </conditionalFormatting>
  <conditionalFormatting sqref="C39:C47">
    <cfRule type="iconSet" priority="514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525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526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529">
      <iconSet iconSet="3Symbols" showValue="0">
        <cfvo type="percent" val="0"/>
        <cfvo type="num" val="0"/>
        <cfvo type="num" val="1"/>
      </iconSet>
    </cfRule>
  </conditionalFormatting>
  <conditionalFormatting sqref="B18">
    <cfRule type="iconSet" priority="39">
      <iconSet iconSet="3Symbols" showValue="0">
        <cfvo type="percent" val="0"/>
        <cfvo type="num" val="0"/>
        <cfvo type="num" val="1"/>
      </iconSet>
    </cfRule>
  </conditionalFormatting>
  <conditionalFormatting sqref="B9">
    <cfRule type="iconSet" priority="33">
      <iconSet iconSet="3Symbols" showValue="0">
        <cfvo type="percent" val="0"/>
        <cfvo type="num" val="0"/>
        <cfvo type="num" val="1"/>
      </iconSet>
    </cfRule>
  </conditionalFormatting>
  <conditionalFormatting sqref="B6">
    <cfRule type="iconSet" priority="25">
      <iconSet iconSet="3Symbols" showValue="0">
        <cfvo type="percent" val="0"/>
        <cfvo type="num" val="0"/>
        <cfvo type="num" val="1"/>
      </iconSet>
    </cfRule>
  </conditionalFormatting>
  <conditionalFormatting sqref="B13">
    <cfRule type="iconSet" priority="21">
      <iconSet iconSet="3Symbols" showValue="0">
        <cfvo type="percent" val="0"/>
        <cfvo type="num" val="0"/>
        <cfvo type="num" val="1"/>
      </iconSet>
    </cfRule>
  </conditionalFormatting>
  <conditionalFormatting sqref="B24">
    <cfRule type="iconSet" priority="10">
      <iconSet iconSet="3Symbols" showValue="0">
        <cfvo type="percent" val="0"/>
        <cfvo type="num" val="0"/>
        <cfvo type="num" val="1"/>
      </iconSet>
    </cfRule>
  </conditionalFormatting>
  <conditionalFormatting sqref="B25">
    <cfRule type="iconSet" priority="9">
      <iconSet iconSet="3Symbols" showValue="0">
        <cfvo type="percent" val="0"/>
        <cfvo type="num" val="0"/>
        <cfvo type="num" val="1"/>
      </iconSet>
    </cfRule>
  </conditionalFormatting>
  <conditionalFormatting sqref="B27">
    <cfRule type="iconSet" priority="8">
      <iconSet iconSet="3Symbols" showValue="0">
        <cfvo type="percent" val="0"/>
        <cfvo type="num" val="0"/>
        <cfvo type="num" val="1"/>
      </iconSet>
    </cfRule>
  </conditionalFormatting>
  <conditionalFormatting sqref="B29">
    <cfRule type="iconSet" priority="7">
      <iconSet iconSet="3Symbols" showValue="0">
        <cfvo type="percent" val="0"/>
        <cfvo type="num" val="0"/>
        <cfvo type="num" val="1"/>
      </iconSet>
    </cfRule>
  </conditionalFormatting>
  <conditionalFormatting sqref="B30">
    <cfRule type="iconSet" priority="6">
      <iconSet iconSet="3Symbols" showValue="0">
        <cfvo type="percent" val="0"/>
        <cfvo type="num" val="0"/>
        <cfvo type="num" val="1"/>
      </iconSet>
    </cfRule>
  </conditionalFormatting>
  <conditionalFormatting sqref="B31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B32">
    <cfRule type="iconSet" priority="4">
      <iconSet iconSet="3Symbols" showValue="0">
        <cfvo type="percent" val="0"/>
        <cfvo type="num" val="0"/>
        <cfvo type="num" val="1"/>
      </iconSet>
    </cfRule>
  </conditionalFormatting>
  <conditionalFormatting sqref="B33">
    <cfRule type="iconSet" priority="3">
      <iconSet iconSet="3Symbols" showValue="0">
        <cfvo type="percent" val="0"/>
        <cfvo type="num" val="0"/>
        <cfvo type="num" val="1"/>
      </iconSet>
    </cfRule>
  </conditionalFormatting>
  <conditionalFormatting sqref="B34">
    <cfRule type="iconSet" priority="2">
      <iconSet iconSet="3Symbols" showValue="0">
        <cfvo type="percent" val="0"/>
        <cfvo type="num" val="0"/>
        <cfvo type="num" val="1"/>
      </iconSet>
    </cfRule>
  </conditionalFormatting>
  <conditionalFormatting sqref="B35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0" t="s">
        <v>100</v>
      </c>
      <c r="B1" s="86" t="s">
        <v>0</v>
      </c>
      <c r="C1" s="86" t="s">
        <v>1</v>
      </c>
      <c r="D1" s="86" t="s">
        <v>2</v>
      </c>
      <c r="E1" s="86" t="s">
        <v>3</v>
      </c>
      <c r="F1" s="86" t="s">
        <v>4</v>
      </c>
      <c r="G1" s="86" t="s">
        <v>5</v>
      </c>
      <c r="H1" s="86" t="s">
        <v>6</v>
      </c>
      <c r="I1" s="86" t="s">
        <v>102</v>
      </c>
      <c r="J1" s="43"/>
      <c r="K1" s="43"/>
    </row>
    <row r="2" spans="1:13" s="43" customFormat="1" ht="15.75" thickBot="1">
      <c r="A2" s="91" t="s">
        <v>101</v>
      </c>
      <c r="B2" s="87">
        <v>0.20833333333333334</v>
      </c>
      <c r="C2" s="87">
        <v>0.16666666666666666</v>
      </c>
      <c r="D2" s="87">
        <v>0.16666666666666666</v>
      </c>
      <c r="E2" s="87">
        <v>0.16666666666666666</v>
      </c>
      <c r="F2" s="87">
        <v>0.16666666666666666</v>
      </c>
      <c r="G2" s="87">
        <v>0.33333333333333331</v>
      </c>
      <c r="H2" s="87">
        <v>1</v>
      </c>
      <c r="I2" s="88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6" t="s">
        <v>24</v>
      </c>
      <c r="B4" s="86" t="s">
        <v>23</v>
      </c>
      <c r="C4" s="86" t="s">
        <v>23</v>
      </c>
      <c r="D4" s="86" t="s">
        <v>23</v>
      </c>
      <c r="E4" s="86" t="s">
        <v>23</v>
      </c>
      <c r="F4" s="86" t="s">
        <v>23</v>
      </c>
      <c r="G4" s="86" t="s">
        <v>23</v>
      </c>
      <c r="H4" s="86" t="s">
        <v>23</v>
      </c>
      <c r="I4" s="86" t="s">
        <v>22</v>
      </c>
      <c r="J4" s="86" t="s">
        <v>21</v>
      </c>
      <c r="K4" s="89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5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7" t="s">
        <v>9</v>
      </c>
      <c r="B1" s="127" t="s">
        <v>10</v>
      </c>
      <c r="C1" s="127" t="s">
        <v>11</v>
      </c>
      <c r="D1" s="127" t="s">
        <v>12</v>
      </c>
      <c r="E1" s="127" t="s">
        <v>13</v>
      </c>
      <c r="F1" s="127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1"/>
      <c r="B2" s="81"/>
      <c r="C2" s="81"/>
      <c r="D2" s="81"/>
      <c r="E2" s="81"/>
      <c r="F2" s="81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ht="14.25" customHeight="1">
      <c r="A3" s="83"/>
      <c r="B3" s="83"/>
      <c r="C3" s="83"/>
      <c r="D3" s="83"/>
      <c r="E3" s="83"/>
      <c r="F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ht="14.25" customHeight="1">
      <c r="A4" s="81"/>
      <c r="B4" s="81"/>
      <c r="C4" s="81"/>
      <c r="D4" s="81"/>
      <c r="E4" s="81"/>
      <c r="F4" s="81"/>
      <c r="G4" s="8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4.25" customHeight="1">
      <c r="A5" s="83"/>
      <c r="B5" s="83"/>
      <c r="C5" s="83"/>
      <c r="D5" s="83"/>
      <c r="E5" s="83"/>
      <c r="F5" s="83"/>
      <c r="G5" s="84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14.25" customHeight="1">
      <c r="A6" s="81"/>
      <c r="B6" s="81"/>
      <c r="C6" s="81"/>
      <c r="D6" s="81"/>
      <c r="E6" s="81"/>
      <c r="F6" s="81"/>
      <c r="G6" s="84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ht="14.25" customHeight="1">
      <c r="A7" s="83"/>
      <c r="B7" s="83"/>
      <c r="C7" s="83"/>
      <c r="D7" s="83"/>
      <c r="E7" s="83"/>
      <c r="F7" s="83"/>
      <c r="G7" s="84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ht="14.25" customHeight="1">
      <c r="A8" s="81"/>
      <c r="B8" s="81"/>
      <c r="C8" s="81"/>
      <c r="D8" s="81"/>
      <c r="E8" s="81"/>
      <c r="F8" s="81"/>
      <c r="G8" s="84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</row>
    <row r="9" spans="1:22" ht="14.25" customHeight="1">
      <c r="A9" s="83"/>
      <c r="B9" s="83"/>
      <c r="C9" s="83"/>
      <c r="D9" s="83"/>
      <c r="E9" s="83"/>
      <c r="F9" s="83"/>
      <c r="G9" s="84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</row>
    <row r="10" spans="1:22" ht="14.25" customHeight="1">
      <c r="A10" s="81"/>
      <c r="B10" s="81"/>
      <c r="C10" s="81"/>
      <c r="D10" s="81"/>
      <c r="E10" s="81"/>
      <c r="F10" s="81"/>
      <c r="G10" s="84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</row>
    <row r="11" spans="1:22" ht="14.25" customHeight="1">
      <c r="A11" s="83"/>
      <c r="B11" s="83"/>
      <c r="C11" s="83"/>
      <c r="D11" s="83"/>
      <c r="E11" s="83"/>
      <c r="F11" s="83"/>
      <c r="G11" s="84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2" ht="14.25" customHeight="1">
      <c r="A12" s="81"/>
      <c r="B12" s="81"/>
      <c r="C12" s="81"/>
      <c r="D12" s="81"/>
      <c r="E12" s="81"/>
      <c r="F12" s="81"/>
      <c r="G12" s="8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4.25" customHeight="1">
      <c r="A13" s="83"/>
      <c r="B13" s="83"/>
      <c r="C13" s="83"/>
      <c r="D13" s="83"/>
      <c r="E13" s="83"/>
      <c r="F13" s="83"/>
      <c r="G13" s="84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4.25" customHeight="1">
      <c r="A14" s="81"/>
      <c r="B14" s="81"/>
      <c r="C14" s="81"/>
      <c r="D14" s="81"/>
      <c r="E14" s="81"/>
      <c r="F14" s="81"/>
      <c r="G14" s="84"/>
    </row>
    <row r="15" spans="1:22" ht="14.25" customHeight="1">
      <c r="A15" s="83"/>
      <c r="B15" s="83"/>
      <c r="C15" s="83"/>
      <c r="D15" s="83"/>
      <c r="E15" s="83"/>
      <c r="F15" s="83"/>
      <c r="G15" s="84"/>
    </row>
    <row r="16" spans="1:22" ht="14.25" customHeight="1">
      <c r="A16" s="81"/>
      <c r="B16" s="81"/>
      <c r="C16" s="81"/>
      <c r="D16" s="81"/>
      <c r="E16" s="81"/>
      <c r="F16" s="81"/>
      <c r="G16" s="84"/>
    </row>
    <row r="17" spans="1:6" ht="14.25" customHeight="1">
      <c r="A17" s="83"/>
      <c r="B17" s="83"/>
      <c r="C17" s="83"/>
      <c r="D17" s="83"/>
      <c r="E17" s="83"/>
      <c r="F17" s="83"/>
    </row>
    <row r="18" spans="1:6" ht="14.25" customHeight="1">
      <c r="A18" s="81"/>
      <c r="B18" s="81"/>
      <c r="C18" s="81"/>
      <c r="D18" s="81"/>
      <c r="E18" s="81"/>
      <c r="F18" s="81"/>
    </row>
    <row r="19" spans="1:6" ht="14.25" customHeight="1">
      <c r="A19" s="83"/>
      <c r="B19" s="83"/>
      <c r="C19" s="83"/>
      <c r="D19" s="83"/>
      <c r="E19" s="83"/>
      <c r="F19" s="83"/>
    </row>
    <row r="20" spans="1:6" ht="14.25" customHeight="1">
      <c r="A20" s="81"/>
      <c r="B20" s="81"/>
      <c r="C20" s="81"/>
      <c r="D20" s="81"/>
      <c r="E20" s="81"/>
      <c r="F20" s="81"/>
    </row>
    <row r="21" spans="1:6" ht="14.25" customHeight="1">
      <c r="A21" s="83"/>
      <c r="B21" s="83"/>
      <c r="C21" s="83"/>
      <c r="D21" s="83"/>
      <c r="E21" s="83"/>
      <c r="F21" s="83"/>
    </row>
    <row r="22" spans="1:6" ht="14.25" customHeight="1">
      <c r="A22" s="81"/>
      <c r="B22" s="81"/>
      <c r="C22" s="81"/>
      <c r="D22" s="81"/>
      <c r="E22" s="81"/>
      <c r="F22" s="81"/>
    </row>
    <row r="23" spans="1:6" ht="14.25" customHeight="1">
      <c r="A23" s="83"/>
      <c r="B23" s="83"/>
      <c r="C23" s="83"/>
      <c r="D23" s="83"/>
      <c r="E23" s="83"/>
      <c r="F23" s="83"/>
    </row>
    <row r="24" spans="1:6" ht="14.25" customHeight="1">
      <c r="A24" s="81"/>
      <c r="B24" s="81"/>
      <c r="C24" s="81"/>
      <c r="D24" s="81"/>
      <c r="E24" s="81"/>
      <c r="F24" s="81"/>
    </row>
    <row r="25" spans="1:6" ht="14.25" customHeight="1">
      <c r="A25" s="83"/>
      <c r="B25" s="83"/>
      <c r="C25" s="83"/>
      <c r="D25" s="83"/>
      <c r="E25" s="83"/>
      <c r="F25" s="83"/>
    </row>
    <row r="26" spans="1:6" ht="14.25" customHeight="1">
      <c r="A26" s="81"/>
      <c r="B26" s="81"/>
      <c r="C26" s="81"/>
      <c r="D26" s="81"/>
      <c r="E26" s="81"/>
      <c r="F26" s="81"/>
    </row>
    <row r="27" spans="1:6" ht="14.25" customHeight="1">
      <c r="A27" s="83"/>
      <c r="B27" s="83"/>
      <c r="C27" s="83"/>
      <c r="D27" s="83"/>
      <c r="E27" s="83"/>
      <c r="F27" s="83"/>
    </row>
    <row r="28" spans="1:6" ht="14.25" customHeight="1">
      <c r="A28" s="81"/>
      <c r="B28" s="81"/>
      <c r="C28" s="81"/>
      <c r="D28" s="81"/>
      <c r="E28" s="81"/>
      <c r="F28" s="81"/>
    </row>
    <row r="29" spans="1:6" ht="14.25" customHeight="1">
      <c r="A29" s="83"/>
      <c r="B29" s="83"/>
      <c r="C29" s="83"/>
      <c r="D29" s="83"/>
      <c r="E29" s="83"/>
      <c r="F29" s="83"/>
    </row>
    <row r="30" spans="1:6" ht="14.25" customHeight="1">
      <c r="A30" s="81"/>
      <c r="B30" s="81"/>
      <c r="C30" s="81"/>
      <c r="D30" s="81"/>
      <c r="E30" s="81"/>
      <c r="F30" s="81"/>
    </row>
    <row r="31" spans="1:6" ht="14.25" customHeight="1">
      <c r="A31" s="83"/>
      <c r="B31" s="83"/>
      <c r="C31" s="83"/>
      <c r="D31" s="83"/>
      <c r="E31" s="83"/>
      <c r="F31" s="83"/>
    </row>
    <row r="32" spans="1:6" ht="14.25" customHeight="1">
      <c r="A32" s="81"/>
      <c r="B32" s="81"/>
      <c r="C32" s="81"/>
      <c r="D32" s="81"/>
      <c r="E32" s="81"/>
      <c r="F32" s="81"/>
    </row>
    <row r="33" spans="1:6" ht="14.25" customHeight="1">
      <c r="A33" s="83"/>
      <c r="B33" s="83"/>
      <c r="C33" s="83"/>
      <c r="D33" s="83"/>
      <c r="E33" s="83"/>
      <c r="F33" s="83"/>
    </row>
    <row r="34" spans="1:6" ht="14.25" customHeight="1">
      <c r="A34" s="81"/>
      <c r="B34" s="81"/>
      <c r="C34" s="81"/>
      <c r="D34" s="81"/>
      <c r="E34" s="81"/>
      <c r="F34" s="81"/>
    </row>
    <row r="35" spans="1:6" ht="14.25" customHeight="1">
      <c r="A35" s="83"/>
      <c r="B35" s="83"/>
      <c r="C35" s="83"/>
      <c r="D35" s="83"/>
      <c r="E35" s="83"/>
      <c r="F35" s="83"/>
    </row>
    <row r="36" spans="1:6" ht="14.25" customHeight="1">
      <c r="A36" s="81"/>
      <c r="B36" s="81"/>
      <c r="C36" s="81"/>
      <c r="D36" s="81"/>
      <c r="E36" s="81"/>
      <c r="F36" s="81"/>
    </row>
    <row r="37" spans="1:6" ht="14.25" customHeight="1">
      <c r="A37" s="83"/>
      <c r="B37" s="83"/>
      <c r="C37" s="83"/>
      <c r="D37" s="83"/>
      <c r="E37" s="83"/>
      <c r="F37" s="83"/>
    </row>
    <row r="38" spans="1:6" ht="14.25" customHeight="1">
      <c r="A38" s="81"/>
      <c r="B38" s="81"/>
      <c r="C38" s="81"/>
      <c r="D38" s="81"/>
      <c r="E38" s="81"/>
      <c r="F38" s="81"/>
    </row>
    <row r="39" spans="1:6" ht="14.25" customHeight="1">
      <c r="A39" s="83"/>
      <c r="B39" s="83"/>
      <c r="C39" s="83"/>
      <c r="D39" s="83"/>
      <c r="E39" s="83"/>
      <c r="F39" s="83"/>
    </row>
    <row r="40" spans="1:6" ht="14.25" customHeight="1">
      <c r="A40" s="81"/>
      <c r="B40" s="81"/>
      <c r="C40" s="81"/>
      <c r="D40" s="81"/>
      <c r="E40" s="81"/>
      <c r="F40" s="81"/>
    </row>
    <row r="41" spans="1:6" ht="14.25" customHeight="1">
      <c r="A41" s="83"/>
      <c r="B41" s="83"/>
      <c r="C41" s="83"/>
      <c r="D41" s="83"/>
      <c r="E41" s="83"/>
      <c r="F41" s="83"/>
    </row>
    <row r="42" spans="1:6" ht="14.25" customHeight="1">
      <c r="A42" s="81"/>
      <c r="B42" s="81"/>
      <c r="C42" s="81"/>
      <c r="D42" s="81"/>
      <c r="E42" s="81"/>
      <c r="F42" s="81"/>
    </row>
    <row r="43" spans="1:6" ht="14.25" customHeight="1">
      <c r="A43" s="83"/>
      <c r="B43" s="83"/>
      <c r="C43" s="83"/>
      <c r="D43" s="83"/>
      <c r="E43" s="83"/>
      <c r="F43" s="83"/>
    </row>
    <row r="44" spans="1:6" ht="14.25" customHeight="1">
      <c r="A44" s="81"/>
      <c r="B44" s="81"/>
      <c r="C44" s="81"/>
      <c r="D44" s="81"/>
      <c r="E44" s="81"/>
      <c r="F44" s="81"/>
    </row>
    <row r="45" spans="1:6" ht="14.25" customHeight="1">
      <c r="A45" s="83"/>
      <c r="B45" s="83"/>
      <c r="C45" s="83"/>
      <c r="D45" s="83"/>
      <c r="E45" s="83"/>
      <c r="F45" s="83"/>
    </row>
    <row r="46" spans="1:6" ht="14.25" customHeight="1">
      <c r="A46" s="81"/>
      <c r="B46" s="81"/>
      <c r="C46" s="81"/>
      <c r="D46" s="81"/>
      <c r="E46" s="81"/>
      <c r="F46" s="81"/>
    </row>
    <row r="47" spans="1:6" ht="14.25" customHeight="1">
      <c r="A47" s="83"/>
      <c r="B47" s="83"/>
      <c r="C47" s="83"/>
      <c r="D47" s="83"/>
      <c r="E47" s="83"/>
      <c r="F47" s="83"/>
    </row>
    <row r="48" spans="1:6" ht="14.25" customHeight="1">
      <c r="A48" s="81"/>
      <c r="B48" s="81"/>
      <c r="C48" s="81"/>
      <c r="D48" s="81"/>
      <c r="E48" s="81"/>
      <c r="F48" s="81"/>
    </row>
    <row r="49" spans="1:6" ht="14.25" customHeight="1">
      <c r="A49" s="83"/>
      <c r="B49" s="83"/>
      <c r="C49" s="83"/>
      <c r="D49" s="83"/>
      <c r="E49" s="83"/>
      <c r="F49" s="83"/>
    </row>
    <row r="50" spans="1:6" ht="14.25" customHeight="1">
      <c r="A50" s="81"/>
      <c r="B50" s="81"/>
      <c r="C50" s="81"/>
      <c r="D50" s="81"/>
      <c r="E50" s="81"/>
      <c r="F50" s="8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a4439</cp:lastModifiedBy>
  <dcterms:created xsi:type="dcterms:W3CDTF">2013-10-26T13:54:54Z</dcterms:created>
  <dcterms:modified xsi:type="dcterms:W3CDTF">2019-09-24T20:53:32Z</dcterms:modified>
</cp:coreProperties>
</file>