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maced\OneDrive\Área de Trabalho\"/>
    </mc:Choice>
  </mc:AlternateContent>
  <xr:revisionPtr revIDLastSave="0" documentId="13_ncr:1_{79DFBD0E-7544-4B05-BFB0-8F94E4A4CD3D}" xr6:coauthVersionLast="44" xr6:coauthVersionMax="44" xr10:uidLastSave="{00000000-0000-0000-0000-000000000000}"/>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<sst xmlns="http://schemas.openxmlformats.org/spreadsheetml/2006/main" count="347" uniqueCount="286">
  <si>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</si>
  <si>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</si>
  <si>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</si>
  <si>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</si>
  <si>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</si>
  <si>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</si>
  <si>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</si>
  <si>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</si>
  <si>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</si>
  <si>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</si>
  <si>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</si>
  <si>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</si>
  <si>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</si>
  <si>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</si>
  <si>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</si>
  <si>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</si>
  <si>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</si>
  <si>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</si>
  <si>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</si>
  <si>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</si>
  <si>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</si>
  <si>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</si>
  <si>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</si>
  <si>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</si>
  <si>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</si>
  <si>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</si>
  <si>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</si>
  <si>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</si>
  <si>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</si>
  <si>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</si>
  <si>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</si>
  <si>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</si>
  <si>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</si>
  <si>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</si>
  <si>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</si>
  <si>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</si>
  <si>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</si>
  <si>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</si>
  <si>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</si>
  <si>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</si>
  <si>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</si>
  <si>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</si>
  <si>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</si>
  <si>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</si>
  <si>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</si>
  <si>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</si>
  <si>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</si>
  <si>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</si>
  <si>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</si>
  <si>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</si>
  <si>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</si>
  <si>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</si>
  <si>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</si>
  <si>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</si>
  <si>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</si>
  <si>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</si>
  <si>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</si>
  <si>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</si>
  <si>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</si>
  <si>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</si>
  <si>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</si>
  <si>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</si>
  <si>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</si>
  <si>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</si>
  <si>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</si>
  <si>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</si>
  <si>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</si>
  <si>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</si>
  <si>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</si>
  <si>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</si>
  <si>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</si>
  <si>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</si>
  <si>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</si>
  <si>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</si>
  <si>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</si>
  <si>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</si>
  <si>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</si>
  <si>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</si>
  <si>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</si>
  <si>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</si>
  <si>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</si>
  <si>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</si>
  <si>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</si>
  <si>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</si>
  <si>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</si>
  <si>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</si>
  <si>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</si>
  <si>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</si>
  <si>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</si>
  <si>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</si>
  <si>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</si>
  <si>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</si>
  <si>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</si>
  <si>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</si>
  <si>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</si>
  <si>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</si>
  <si>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</si>
  <si>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</si>
  <si>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</si>
  <si>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</si>
  <si>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</si>
  <si>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</si>
  <si>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</si>
  <si>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</si>
  <si>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</si>
  <si>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</si>
  <si>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</si>
  <si>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</si>
  <si>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</si>
  <si>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</si>
  <si>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</si>
  <si>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</si>
  <si>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</si>
  <si>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</si>
  <si>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</si>
  <si>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</si>
  <si>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</si>
  <si>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</si>
  <si>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</si>
  <si>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</si>
  <si>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</si>
  <si>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</si>
  <si>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</si>
  <si>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</si>
  <si>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</si>
  <si>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</si>
  <si>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</si>
  <si>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</si>
  <si>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</si>
  <si>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</si>
  <si>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</si>
  <si>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</si>
  <si>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</si>
  <si>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</si>
  <si>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</si>
  <si>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</si>
  <si>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</si>
  <si>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</si>
  <si>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</si>
  <si>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</si>
  <si>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</si>
  <si>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</si>
  <si>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</si>
  <si>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</si>
  <si>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</si>
  <si>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</si>
  <si>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</si>
  <si>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</si>
  <si>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</si>
  <si>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</si>
  <si>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</si>
  <si>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</si>
  <si>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</si>
  <si>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</si>
  <si>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</si>
  <si>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</si>
  <si>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</si>
  <si>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</si>
  <si>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</si>
  <si>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</si>
  <si>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</si>
  <si>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</si>
  <si>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</si>
  <si>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</si>
  <si>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</si>
  <si>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</si>
  <si>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</si>
  <si>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</si>
  <si>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</si>
  <si>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</si>
  <si>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</si>
  <si>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</si>
  <si>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</si>
  <si>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</si>
  <si>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</si>
  <si>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</si>
  <si>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</si>
  <si>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</si>
  <si>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</si>
  <si>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</si>
  <si>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</si>
  <si>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</si>
  <si>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</si>
  <si>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</si>
  <si>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</si>
  <si>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</si>
  <si>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</si>
  <si>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</si>
  <si>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</si>
  <si>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</si>
  <si>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</si>
  <si>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</si>
  <si>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</si>
  <si>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</si>
  <si>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</si>
  <si>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</si>
  <si>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</si>
  <si>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</si>
  <si>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</si>
  <si>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</si>
  <si>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</si>
  <si>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</si>
  <si>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</si>
  <si>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</si>
  <si>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</si>
  <si>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</si>
  <si>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</si>
  <si>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</si>
  <si>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</si>
  <si>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</si>
  <si>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</si>
  <si>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</si>
  <si>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</si>
  <si>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</si>
  <si>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</si>
  <si>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</si>
  <si>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</si>
  <si>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</si>
  <si>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</si>
  <si>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</si>
  <si>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</si>
  <si>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</si>
  <si>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</si>
  <si>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</si>
  <si>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</si>
  <si>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</si>
  <si>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</si>
  <si>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</si>
  <si>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</si>
  <si>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</si>
  <si>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</si>
  <si>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</si>
  <si>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</si>
  <si>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</si>
  <si>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</si>
  <si>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</si>
  <si>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</si>
  <si>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</si>
  <si>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</si>
  <si>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</si>
  <si>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</si>
  <si>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</si>
  <si>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</si>
  <si>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</si>
  <si>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</si>
  <si>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</si>
  <si>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</si>
  <si>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</si>
  <si>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</si>
  <si>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</si>
  <si>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</si>
  <si>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</si>
  <si>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</si>
  <si>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</si>
  <si>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</si>
  <si>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</si>
  <si>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</si>
  <si>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</si>
  <si>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</si>
  <si>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</si>
  <si>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</si>
  <si>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</si>
  <si>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</si>
  <si>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</si>
  <si>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</si>
  <si>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t xml:space="preserve">LÍNGUA PORTUGUESA: </t>
  </si>
  <si>
    <t>Conhecimentos Básicos</t>
  </si>
  <si>
    <t>Concurso BANCO DO BRASIL 2019</t>
  </si>
  <si>
    <r>
      <t>Concurso</t>
    </r>
    <r>
      <rPr>
        <sz val="11"/>
        <color theme="1"/>
        <rFont val="Inherit"/>
      </rPr>
      <t>: Banco do Brasil</t>
    </r>
  </si>
  <si>
    <r>
      <t>Banca organizadora</t>
    </r>
    <r>
      <rPr>
        <sz val="11"/>
        <color theme="1"/>
        <rFont val="Inherit"/>
      </rPr>
      <t>: a definir, sendo a último a Cesgranrio</t>
    </r>
  </si>
  <si>
    <r>
      <t>Escolaridade</t>
    </r>
    <r>
      <rPr>
        <sz val="11"/>
        <color theme="1"/>
        <rFont val="Inherit"/>
      </rPr>
      <t xml:space="preserve">: nível superior </t>
    </r>
  </si>
  <si>
    <r>
      <t>Número de vagas</t>
    </r>
    <r>
      <rPr>
        <sz val="11"/>
        <color theme="1"/>
        <rFont val="Inherit"/>
      </rPr>
      <t>: a definir</t>
    </r>
  </si>
  <si>
    <r>
      <t>Remuneração</t>
    </r>
    <r>
      <rPr>
        <sz val="11"/>
        <color theme="1"/>
        <rFont val="Inherit"/>
      </rPr>
      <t>: a definir</t>
    </r>
  </si>
  <si>
    <r>
      <t>Inscrições</t>
    </r>
    <r>
      <rPr>
        <sz val="11"/>
        <color theme="1"/>
        <rFont val="Inherit"/>
      </rPr>
      <t>: a definir</t>
    </r>
  </si>
  <si>
    <r>
      <t xml:space="preserve">Taxa de Inscrição: </t>
    </r>
    <r>
      <rPr>
        <sz val="11"/>
        <color theme="1"/>
        <rFont val="Inherit"/>
      </rPr>
      <t>a definir</t>
    </r>
  </si>
  <si>
    <r>
      <t>Provas</t>
    </r>
    <r>
      <rPr>
        <sz val="11"/>
        <color theme="1"/>
        <rFont val="Inherit"/>
      </rPr>
      <t>: a definir</t>
    </r>
  </si>
  <si>
    <t>Emprego do acento indicativo de crase; Concordância verbal e nominal; Regência verbal e nominal; Colocação pronominal dos pronomes oblíquos átonos (próclise, mesóclise e ênclise); Emprego dos sinais indicativos de pontuação: vírgula, ponto, ponto e vírgula, dois-pontos, reticências, aspas, travessão e parênteses.</t>
  </si>
  <si>
    <t>LÍNGUA INGLESA:</t>
  </si>
  <si>
    <t>Conhecimento de um vocabulário fundamental e dos aspectos gramaticais básicos para a interpretação de textos técnicos.</t>
  </si>
  <si>
    <t xml:space="preserve">MATEMÁTICA: </t>
  </si>
  <si>
    <t>Lógica proposicional; Noções de conjuntos; Relações e funções; Funções polinomiais; Funções exponenciais e logarítmicas; Matrizes; Determinantes; Sistemas lineares; Sequências; Progressões aritméticas e progressões geométricas; Matemática financeira.</t>
  </si>
  <si>
    <t>ATUALIDADES DO MERCADO FINANCEIRO:</t>
  </si>
  <si>
    <t>Sistema Financeiro Nacional. Dinâmica do mercado. Mercado bancário.</t>
  </si>
  <si>
    <t>PROBABILIDADE E ESTATÍSTICA: Análise combinatória; Noções de probabilidade; Teorema de Bayes; Probabilidade condicional; Noções de estatística; População e amostra; Análise e interpretação de tabelas e gráficos; Regressão, tendências, extrapolações e interpolações; Tabelas de distribuição empírica de variáveis e histogramas; Estatística descritiva (média, mediana, variância, desvio padrão, percentis, quartis, outliers, covariância).</t>
  </si>
  <si>
    <t>CONHECIMENTOS BANCÁRIOS: Estrutura do Sistema Financeiro Nacional: Conselho Monetário Nacional; COPOM – Comitê de Política Monetária. Banco Central do Brasil; Comissão de Valores Mobiliários. Produtos Bancários: Noções de cartões de crédito e débito, crédito direto ao consumidor, crédito rural, caderneta de poupança, capitalização, previdência, investimentos e seguros. Noções de Mercado de capitais. Noções de Mercado Câmbio: Instituições autorizadas a operar e operações básicas. Garantias do Sistema Financeiro Nacional: aval; fiança; penhor mercantil; alienação fiduciária; hipoteca; fianças bancárias. Crime de lavagem de dinheiro: conceito e etapas. Prevenção e combate ao crime de lavagem de dinheiro: Lei nº 9.613/98 e suas alterações, Circular Bacen 3.461/2009 e suas alterações e Carta-Circular Bacen 3.542/12. Autorregulação Bancária.</t>
  </si>
  <si>
    <t>CONHECIMENTOS DE INFORMÁTICA: Linguagens de programação: Java (SE 8 e EE 7), Phyton 3.6, JavaScript/EcmaScript 6, Scala 2.12 e Pig 0.16; Estruturas de dados e algoritmos: busca sequencial e busca binária sobre arrays, ordenação (métodos da bolha, ordenação por seleção, ordenação por inserção, lista encadeada, pilha, fila, noções sobre árvore binária), noções de algoritmos de aprendizado supervisionados e não supervisionados; Banco de dados: conceitos de banco de dados e sistemas gerenciadores de bancos de dados (SGBD), modelagem conceitual de dados (a abordagem entidaderelacionamento), modelo relacional de dados (conceitos básicos, normalização), banco de dados SQL (linguagem SQL (SQL2008), linguagem HiveQL (Hive 2.2.0)), banco de dados NoSQL (conceitos básicos, bancos orientados a grafos, colunas, chave/valor e documentos), data Warehouse (modelagem conceitual para data warehouses, dados multidimensionais); Tecnologias web: HTML 5, CSS 3, XML 1.1, Json (ECMA-404), Angular.js 1.6.x, Node.js 6.11.3, REST; Manipulação e visualização de dados: linguagem R 3.4.2 e R Studio 5.1, OLAP, MS Excel 2013; Sistema de arquivos e ingestão de dados: conceitos de MapReduce, HDFS/Hadoop/YARN 2.7.4, Ferramentas de ingestão de dados (Sqoop 1.4.6, Flume 1.7.0, NiFi 1.3.0 e Kafka 0.11.0).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</si>
</sst>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49">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6"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5" xfId="0" applyFont="1" applyFill="1" applyBorder="1" applyAlignment="1">
      <alignment horizontal="center" vertical="center"/>
    </xf>
    <xf numFmtId="0" fontId="26" fillId="0" borderId="15" xfId="0" applyFont="1" applyFill="1" applyBorder="1" applyAlignment="1">
      <alignment horizontal="center" vertical="center"/>
    </xf>
    <xf numFmtId="0" fontId="27" fillId="11" borderId="14"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11" borderId="17" xfId="0" applyFont="1" applyFill="1" applyBorder="1" applyAlignment="1">
      <alignment horizontal="left" vertical="center" wrapText="1"/>
    </xf>
    <xf numFmtId="0" fontId="23" fillId="3" borderId="14"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7" xfId="0" applyFont="1" applyFill="1" applyBorder="1" applyAlignment="1">
      <alignment horizontal="left" vertical="center" wrapText="1"/>
    </xf>
    <xf numFmtId="0" fontId="28" fillId="2" borderId="14" xfId="0" applyFont="1" applyFill="1" applyBorder="1" applyAlignment="1">
      <alignment horizontal="center" vertical="center" wrapText="1"/>
    </xf>
    <xf numFmtId="20" fontId="28" fillId="2" borderId="14" xfId="0" applyNumberFormat="1" applyFont="1" applyFill="1" applyBorder="1" applyAlignment="1">
      <alignment horizontal="center" vertical="center"/>
    </xf>
    <xf numFmtId="20" fontId="22" fillId="2" borderId="14" xfId="0" applyNumberFormat="1" applyFont="1" applyFill="1" applyBorder="1" applyAlignment="1">
      <alignment horizontal="center" vertical="center"/>
    </xf>
    <xf numFmtId="20" fontId="28" fillId="2" borderId="17"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19" xfId="0" applyFont="1" applyFill="1" applyBorder="1" applyAlignment="1">
      <alignment horizontal="center" wrapText="1"/>
    </xf>
    <xf numFmtId="165" fontId="30" fillId="6" borderId="17"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4" xfId="0" applyFont="1" applyBorder="1" applyAlignment="1">
      <alignment horizontal="center" wrapText="1"/>
    </xf>
    <xf numFmtId="0" fontId="22" fillId="0" borderId="14" xfId="0" applyFont="1" applyBorder="1" applyAlignment="1">
      <alignment horizontal="center" vertical="center" wrapText="1"/>
    </xf>
    <xf numFmtId="0" fontId="23" fillId="0" borderId="17"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0" fontId="34" fillId="6" borderId="6" xfId="0" applyFont="1" applyFill="1" applyBorder="1" applyAlignment="1">
      <alignment horizontal="center"/>
    </xf>
    <xf numFmtId="9" fontId="33" fillId="5" borderId="13"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7" xfId="0" applyNumberFormat="1" applyFont="1" applyFill="1" applyBorder="1" applyAlignment="1">
      <alignment horizontal="center" wrapText="1"/>
    </xf>
    <xf numFmtId="20" fontId="34" fillId="2" borderId="14" xfId="0" applyNumberFormat="1" applyFont="1" applyFill="1" applyBorder="1" applyAlignment="1">
      <alignment horizontal="center" vertical="center"/>
    </xf>
    <xf numFmtId="165" fontId="34" fillId="14" borderId="14" xfId="0" applyNumberFormat="1" applyFont="1" applyFill="1" applyBorder="1" applyAlignment="1">
      <alignment horizontal="center" vertical="center"/>
    </xf>
    <xf numFmtId="165" fontId="34" fillId="6" borderId="17" xfId="0" applyNumberFormat="1" applyFont="1" applyFill="1" applyBorder="1" applyAlignment="1">
      <alignment horizontal="center" vertical="center" wrapText="1"/>
    </xf>
    <xf numFmtId="165" fontId="34" fillId="6" borderId="17" xfId="0" applyNumberFormat="1" applyFont="1" applyFill="1" applyBorder="1" applyAlignment="1">
      <alignment horizontal="right" wrapText="1"/>
    </xf>
    <xf numFmtId="20" fontId="34" fillId="2" borderId="14" xfId="0" applyNumberFormat="1" applyFont="1" applyFill="1" applyBorder="1" applyAlignment="1">
      <alignment horizontal="righ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2" xfId="0" applyFont="1" applyFill="1" applyBorder="1" applyAlignment="1" applyProtection="1">
      <alignment horizontal="center" vertical="center"/>
      <protection hidden="1"/>
    </xf>
    <xf numFmtId="0" fontId="11" fillId="7" borderId="20" xfId="0" applyFont="1" applyFill="1" applyBorder="1" applyAlignment="1" applyProtection="1">
      <alignment horizontal="center" vertical="center"/>
      <protection hidden="1"/>
    </xf>
    <xf numFmtId="9" fontId="13" fillId="8" borderId="20" xfId="0" applyNumberFormat="1" applyFont="1" applyFill="1" applyBorder="1" applyAlignment="1" applyProtection="1">
      <alignment horizontal="center" vertical="center"/>
      <protection hidden="1"/>
    </xf>
    <xf numFmtId="9" fontId="16" fillId="18" borderId="23" xfId="17" applyNumberFormat="1" applyFont="1" applyBorder="1" applyAlignment="1" applyProtection="1">
      <alignment horizontal="center" vertical="center"/>
      <protection hidden="1"/>
    </xf>
    <xf numFmtId="0" fontId="11" fillId="7" borderId="23" xfId="0" applyFont="1" applyFill="1" applyBorder="1" applyAlignment="1" applyProtection="1">
      <alignment horizontal="center" vertical="center"/>
      <protection hidden="1"/>
    </xf>
    <xf numFmtId="0" fontId="13" fillId="0" borderId="20" xfId="0" applyFont="1" applyFill="1" applyBorder="1" applyAlignment="1" applyProtection="1">
      <alignment horizontal="center" vertical="center"/>
      <protection hidden="1"/>
    </xf>
    <xf numFmtId="0" fontId="10" fillId="9" borderId="20" xfId="0" applyFont="1" applyFill="1" applyBorder="1" applyAlignment="1" applyProtection="1">
      <alignment horizontal="center" vertical="center"/>
      <protection hidden="1"/>
    </xf>
    <xf numFmtId="0" fontId="11" fillId="0" borderId="20" xfId="0" applyFont="1" applyFill="1" applyBorder="1" applyAlignment="1" applyProtection="1">
      <alignment horizontal="center" vertical="center"/>
      <protection hidden="1"/>
    </xf>
    <xf numFmtId="0" fontId="11" fillId="9" borderId="20"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0" xfId="0" applyFont="1" applyFill="1" applyBorder="1" applyAlignment="1" applyProtection="1">
      <alignment horizontal="left" vertical="center"/>
      <protection hidden="1"/>
    </xf>
    <xf numFmtId="0" fontId="10" fillId="0" borderId="20" xfId="0" applyFont="1" applyFill="1" applyBorder="1" applyAlignment="1" applyProtection="1">
      <alignment horizontal="center" vertical="center"/>
      <protection hidden="1"/>
    </xf>
    <xf numFmtId="0" fontId="12" fillId="9" borderId="20"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1"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1" fontId="33" fillId="5" borderId="11" xfId="0" applyNumberFormat="1" applyFont="1" applyFill="1" applyBorder="1" applyAlignment="1">
      <alignment horizontal="center" vertical="center" wrapText="1"/>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4"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3" xfId="0" applyFont="1" applyFill="1" applyBorder="1" applyAlignment="1" applyProtection="1">
      <alignment horizontal="center" vertical="center"/>
      <protection hidden="1"/>
    </xf>
    <xf numFmtId="0" fontId="43" fillId="0" borderId="20" xfId="0" applyFont="1" applyFill="1" applyBorder="1" applyAlignment="1" applyProtection="1">
      <alignment horizontal="left" vertical="center"/>
      <protection hidden="1"/>
    </xf>
    <xf numFmtId="0" fontId="43" fillId="9" borderId="20" xfId="0" applyFont="1" applyFill="1" applyBorder="1" applyAlignment="1" applyProtection="1">
      <alignment horizontal="left" vertical="center"/>
      <protection hidden="1"/>
    </xf>
    <xf numFmtId="0" fontId="13" fillId="9" borderId="20" xfId="0" applyFont="1" applyFill="1" applyBorder="1" applyAlignment="1" applyProtection="1">
      <alignment horizontal="center" vertical="center"/>
      <protection hidden="1"/>
    </xf>
    <xf numFmtId="0" fontId="28" fillId="6" borderId="26" xfId="0" applyFont="1" applyFill="1" applyBorder="1" applyAlignment="1">
      <alignment horizontal="center" vertical="center"/>
    </xf>
    <xf numFmtId="0" fontId="43" fillId="0" borderId="20" xfId="0" applyFont="1" applyBorder="1" applyAlignment="1" applyProtection="1">
      <alignment horizontal="left" vertical="center"/>
      <protection hidden="1"/>
    </xf>
    <xf numFmtId="0" fontId="13" fillId="0" borderId="20"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1" xfId="0" applyFont="1" applyFill="1" applyBorder="1" applyAlignment="1" applyProtection="1">
      <alignment horizontal="center" vertical="center" wrapText="1"/>
      <protection hidden="1"/>
    </xf>
    <xf numFmtId="0" fontId="19" fillId="23" borderId="20" xfId="0" applyFont="1" applyFill="1" applyBorder="1" applyAlignment="1" applyProtection="1">
      <alignment horizontal="center" vertical="center" wrapText="1"/>
      <protection hidden="1"/>
    </xf>
    <xf numFmtId="166" fontId="15" fillId="0" borderId="16" xfId="7" applyNumberFormat="1" applyFont="1" applyFill="1" applyBorder="1" applyAlignment="1">
      <alignment horizontal="center" vertical="center"/>
    </xf>
    <xf numFmtId="0" fontId="30" fillId="6" borderId="17" xfId="0" applyFont="1" applyFill="1" applyBorder="1" applyAlignment="1">
      <alignment horizontal="center" wrapText="1"/>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60">
    <dxf>
      <fill>
        <patternFill>
          <bgColor rgb="FFFF0000"/>
        </patternFill>
      </fill>
      <border>
        <vertical/>
        <horizontal/>
      </border>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workbookViewId="0">
      <selection activeCell="A20" sqref="A20"/>
    </sheetView>
  </sheetViews>
  <sheetFormatPr defaultRowHeight="12.75"/>
  <cols>
    <col min="1" max="1" width="118.28515625" customWidth="1"/>
  </cols>
  <sheetData>
    <row r="1" spans="1:1" ht="48.75" customHeight="1">
      <c r="A1" s="111" t="s">
        <v>260</v>
      </c>
    </row>
    <row r="14" spans="1:1" ht="3" customHeight="1"/>
    <row r="15" spans="1:1" hidden="1"/>
    <row r="16" spans="1:1" ht="7.5" hidden="1" customHeight="1"/>
    <row r="17" spans="1:1" ht="45">
      <c r="A17" s="112" t="s">
        <v>260</v>
      </c>
    </row>
    <row r="18" spans="1:1" ht="31.5">
      <c r="A18" s="113" t="s">
        <v>267</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workbookViewId="0">
      <selection activeCell="A18" sqref="A18"/>
    </sheetView>
  </sheetViews>
  <sheetFormatPr defaultRowHeight="12.75"/>
  <cols>
    <col min="1" max="1" width="118.5703125" customWidth="1"/>
  </cols>
  <sheetData>
    <row r="8" spans="1:1" ht="7.5" customHeight="1">
      <c r="A8" s="125"/>
    </row>
    <row r="9" spans="1:1" ht="15">
      <c r="A9" s="126" t="s">
        <v>268</v>
      </c>
    </row>
    <row r="10" spans="1:1" ht="15">
      <c r="A10" s="127" t="s">
        <v>269</v>
      </c>
    </row>
    <row r="11" spans="1:1" ht="15">
      <c r="A11" s="126" t="s">
        <v>270</v>
      </c>
    </row>
    <row r="12" spans="1:1" ht="15">
      <c r="A12" s="127" t="s">
        <v>271</v>
      </c>
    </row>
    <row r="13" spans="1:1" ht="15">
      <c r="A13" s="126" t="s">
        <v>272</v>
      </c>
    </row>
    <row r="14" spans="1:1" ht="15">
      <c r="A14" s="127" t="s">
        <v>273</v>
      </c>
    </row>
    <row r="15" spans="1:1" ht="17.25" customHeight="1">
      <c r="A15" s="126" t="s">
        <v>274</v>
      </c>
    </row>
    <row r="16" spans="1:1" ht="15">
      <c r="A16" s="127" t="s">
        <v>275</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zoomScale="80" zoomScaleNormal="80" workbookViewId="0">
      <selection activeCell="C4" sqref="C4"/>
    </sheetView>
  </sheetViews>
  <sheetFormatPr defaultColWidth="9.140625" defaultRowHeight="12.75"/>
  <cols>
    <col min="1" max="1" width="5.85546875" style="103" bestFit="1" customWidth="1"/>
    <col min="2" max="2" width="40.7109375" style="103" customWidth="1"/>
    <col min="3" max="3" width="20.5703125" style="107" bestFit="1" customWidth="1"/>
    <col min="4" max="4" width="12.7109375" style="107" customWidth="1"/>
    <col min="5" max="5" width="12.85546875" style="107" bestFit="1" customWidth="1"/>
    <col min="6" max="6" width="15.85546875" style="107" bestFit="1" customWidth="1"/>
    <col min="7" max="7" width="23.7109375" style="103" customWidth="1"/>
    <col min="8" max="8" width="10.28515625" style="108" customWidth="1"/>
    <col min="9" max="16384" width="9.140625" style="103"/>
  </cols>
  <sheetData>
    <row r="1" spans="1:21" ht="25.5" customHeight="1">
      <c r="A1" s="137"/>
      <c r="B1" s="136" t="s">
        <v>261</v>
      </c>
      <c r="C1" s="136"/>
      <c r="D1" s="136"/>
      <c r="E1" s="136"/>
      <c r="F1" s="136"/>
      <c r="G1" s="136"/>
      <c r="H1" s="136"/>
      <c r="I1" s="136"/>
      <c r="J1" s="136"/>
      <c r="K1" s="136"/>
      <c r="L1" s="136"/>
      <c r="M1" s="136"/>
      <c r="N1" s="136"/>
      <c r="O1" s="136"/>
      <c r="P1" s="136"/>
      <c r="Q1" s="136"/>
      <c r="R1" s="136"/>
      <c r="S1" s="136"/>
      <c r="T1" s="136"/>
      <c r="U1" s="136"/>
    </row>
    <row r="2" spans="1:21" ht="15.75" customHeight="1">
      <c r="A2" s="138"/>
      <c r="B2" s="128" t="s">
        <v>7</v>
      </c>
      <c r="C2" s="128" t="s">
        <v>15</v>
      </c>
      <c r="D2" s="98" t="s">
        <v>16</v>
      </c>
      <c r="E2" s="98" t="s">
        <v>17</v>
      </c>
      <c r="F2" s="98" t="s">
        <v>18</v>
      </c>
      <c r="G2" s="97" t="s">
        <v>8</v>
      </c>
      <c r="H2" s="97" t="s">
        <v>98</v>
      </c>
    </row>
    <row r="3" spans="1:21" ht="15">
      <c r="A3" s="101">
        <v>1</v>
      </c>
      <c r="B3" s="133" t="s">
        <v>263</v>
      </c>
      <c r="C3" s="134"/>
      <c r="D3" s="99"/>
      <c r="E3" s="99"/>
      <c r="F3" s="99">
        <f>C3-D3-E3</f>
        <v>0</v>
      </c>
      <c r="G3" s="96" t="e">
        <f>D3/C3</f>
        <v>#DIV/0!</v>
      </c>
      <c r="H3" s="96" t="e">
        <f>IF(G3&gt;=80%,"3",IF(G3&lt;50%,"1","2"))</f>
        <v>#DIV/0!</v>
      </c>
    </row>
    <row r="4" spans="1:21" ht="15">
      <c r="A4" s="102">
        <v>2</v>
      </c>
      <c r="B4" s="133" t="s">
        <v>264</v>
      </c>
      <c r="C4" s="131"/>
      <c r="D4" s="100"/>
      <c r="E4" s="100"/>
      <c r="F4" s="100">
        <f t="shared" ref="F4:F23" si="0">C4-D4-E4</f>
        <v>0</v>
      </c>
      <c r="G4" s="96" t="e">
        <f t="shared" ref="G4:G23" si="1">D4/C4</f>
        <v>#DIV/0!</v>
      </c>
      <c r="H4" s="96" t="e">
        <f t="shared" ref="H4:H23" si="2">IF(G4&gt;=80%,"3",IF(G4&lt;50%,"1","2"))</f>
        <v>#DIV/0!</v>
      </c>
    </row>
    <row r="5" spans="1:21" ht="15">
      <c r="A5" s="101">
        <v>3</v>
      </c>
      <c r="B5" s="133"/>
      <c r="C5" s="134"/>
      <c r="D5" s="99"/>
      <c r="E5" s="99"/>
      <c r="F5" s="99">
        <f t="shared" si="0"/>
        <v>0</v>
      </c>
      <c r="G5" s="96" t="e">
        <f t="shared" si="1"/>
        <v>#DIV/0!</v>
      </c>
      <c r="H5" s="96" t="e">
        <f t="shared" si="2"/>
        <v>#DIV/0!</v>
      </c>
    </row>
    <row r="6" spans="1:21" ht="15">
      <c r="A6" s="102">
        <v>4</v>
      </c>
      <c r="B6" s="129"/>
      <c r="C6" s="131"/>
      <c r="D6" s="100"/>
      <c r="E6" s="100"/>
      <c r="F6" s="100">
        <f t="shared" si="0"/>
        <v>0</v>
      </c>
      <c r="G6" s="96" t="e">
        <f t="shared" si="1"/>
        <v>#DIV/0!</v>
      </c>
      <c r="H6" s="96" t="e">
        <f t="shared" si="2"/>
        <v>#DIV/0!</v>
      </c>
    </row>
    <row r="7" spans="1:21" ht="15">
      <c r="A7" s="101">
        <v>5</v>
      </c>
      <c r="B7" s="129"/>
      <c r="C7" s="99"/>
      <c r="D7" s="99"/>
      <c r="E7" s="99"/>
      <c r="F7" s="99">
        <f t="shared" si="0"/>
        <v>0</v>
      </c>
      <c r="G7" s="96" t="e">
        <f t="shared" si="1"/>
        <v>#DIV/0!</v>
      </c>
      <c r="H7" s="96" t="e">
        <f t="shared" si="2"/>
        <v>#DIV/0!</v>
      </c>
    </row>
    <row r="8" spans="1:21" ht="15">
      <c r="A8" s="102">
        <v>6</v>
      </c>
      <c r="B8" s="130"/>
      <c r="C8" s="131"/>
      <c r="D8" s="100"/>
      <c r="E8" s="100"/>
      <c r="F8" s="100">
        <f t="shared" si="0"/>
        <v>0</v>
      </c>
      <c r="G8" s="96" t="e">
        <f t="shared" si="1"/>
        <v>#DIV/0!</v>
      </c>
      <c r="H8" s="96" t="e">
        <f t="shared" si="2"/>
        <v>#DIV/0!</v>
      </c>
    </row>
    <row r="9" spans="1:21" ht="15">
      <c r="A9" s="101">
        <v>7</v>
      </c>
      <c r="B9" s="129"/>
      <c r="C9" s="99"/>
      <c r="D9" s="99"/>
      <c r="E9" s="99"/>
      <c r="F9" s="99">
        <f t="shared" si="0"/>
        <v>0</v>
      </c>
      <c r="G9" s="96" t="e">
        <f t="shared" si="1"/>
        <v>#DIV/0!</v>
      </c>
      <c r="H9" s="96" t="e">
        <f t="shared" si="2"/>
        <v>#DIV/0!</v>
      </c>
    </row>
    <row r="10" spans="1:21" ht="15">
      <c r="A10" s="102">
        <v>8</v>
      </c>
      <c r="B10" s="106"/>
      <c r="C10" s="100"/>
      <c r="D10" s="100"/>
      <c r="E10" s="100"/>
      <c r="F10" s="100">
        <f t="shared" si="0"/>
        <v>0</v>
      </c>
      <c r="G10" s="96" t="e">
        <f t="shared" si="1"/>
        <v>#DIV/0!</v>
      </c>
      <c r="H10" s="96" t="e">
        <f t="shared" si="2"/>
        <v>#DIV/0!</v>
      </c>
    </row>
    <row r="11" spans="1:21" ht="15">
      <c r="A11" s="101">
        <v>9</v>
      </c>
      <c r="B11" s="104"/>
      <c r="C11" s="105"/>
      <c r="D11" s="99"/>
      <c r="E11" s="99"/>
      <c r="F11" s="99">
        <f t="shared" si="0"/>
        <v>0</v>
      </c>
      <c r="G11" s="96" t="e">
        <f t="shared" si="1"/>
        <v>#DIV/0!</v>
      </c>
      <c r="H11" s="96" t="e">
        <f>IF(G11&gt;=80%,"3",IF(G11&lt;51%,"1","2"))</f>
        <v>#DIV/0!</v>
      </c>
    </row>
    <row r="12" spans="1:21" ht="15">
      <c r="A12" s="102">
        <v>10</v>
      </c>
      <c r="B12" s="106"/>
      <c r="C12" s="100"/>
      <c r="D12" s="100"/>
      <c r="E12" s="100"/>
      <c r="F12" s="100">
        <f t="shared" si="0"/>
        <v>0</v>
      </c>
      <c r="G12" s="96" t="e">
        <f t="shared" si="1"/>
        <v>#DIV/0!</v>
      </c>
      <c r="H12" s="96" t="e">
        <f t="shared" si="2"/>
        <v>#DIV/0!</v>
      </c>
    </row>
    <row r="13" spans="1:21" ht="15">
      <c r="A13" s="101">
        <v>11</v>
      </c>
      <c r="B13" s="104"/>
      <c r="C13" s="105"/>
      <c r="D13" s="99"/>
      <c r="E13" s="99"/>
      <c r="F13" s="99">
        <f t="shared" si="0"/>
        <v>0</v>
      </c>
      <c r="G13" s="96" t="e">
        <f t="shared" si="1"/>
        <v>#DIV/0!</v>
      </c>
      <c r="H13" s="96" t="e">
        <f t="shared" si="2"/>
        <v>#DIV/0!</v>
      </c>
    </row>
    <row r="14" spans="1:21" ht="15">
      <c r="A14" s="102">
        <v>12</v>
      </c>
      <c r="B14" s="106"/>
      <c r="C14" s="100"/>
      <c r="D14" s="100"/>
      <c r="E14" s="100"/>
      <c r="F14" s="100">
        <f t="shared" si="0"/>
        <v>0</v>
      </c>
      <c r="G14" s="96" t="e">
        <f t="shared" si="1"/>
        <v>#DIV/0!</v>
      </c>
      <c r="H14" s="96" t="e">
        <f t="shared" si="2"/>
        <v>#DIV/0!</v>
      </c>
    </row>
    <row r="15" spans="1:21" ht="15">
      <c r="A15" s="101">
        <v>13</v>
      </c>
      <c r="B15" s="110"/>
      <c r="C15" s="105"/>
      <c r="D15" s="99"/>
      <c r="E15" s="99"/>
      <c r="F15" s="99">
        <f t="shared" si="0"/>
        <v>0</v>
      </c>
      <c r="G15" s="96" t="e">
        <f t="shared" si="1"/>
        <v>#DIV/0!</v>
      </c>
      <c r="H15" s="96" t="e">
        <f t="shared" si="2"/>
        <v>#DIV/0!</v>
      </c>
    </row>
    <row r="16" spans="1:21" ht="15">
      <c r="A16" s="102">
        <v>14</v>
      </c>
      <c r="B16" s="106"/>
      <c r="C16" s="100"/>
      <c r="D16" s="100"/>
      <c r="E16" s="100"/>
      <c r="F16" s="100">
        <f t="shared" si="0"/>
        <v>0</v>
      </c>
      <c r="G16" s="96" t="e">
        <f t="shared" si="1"/>
        <v>#DIV/0!</v>
      </c>
      <c r="H16" s="96" t="e">
        <f t="shared" si="2"/>
        <v>#DIV/0!</v>
      </c>
    </row>
    <row r="17" spans="1:21" ht="15">
      <c r="A17" s="101">
        <v>15</v>
      </c>
      <c r="B17" s="104"/>
      <c r="C17" s="105"/>
      <c r="D17" s="99"/>
      <c r="E17" s="99"/>
      <c r="F17" s="99">
        <f t="shared" si="0"/>
        <v>0</v>
      </c>
      <c r="G17" s="96" t="e">
        <f t="shared" si="1"/>
        <v>#DIV/0!</v>
      </c>
      <c r="H17" s="96" t="e">
        <f t="shared" si="2"/>
        <v>#DIV/0!</v>
      </c>
    </row>
    <row r="18" spans="1:21" ht="15">
      <c r="A18" s="102">
        <v>16</v>
      </c>
      <c r="B18" s="106"/>
      <c r="C18" s="100"/>
      <c r="D18" s="100"/>
      <c r="E18" s="100"/>
      <c r="F18" s="100">
        <f t="shared" si="0"/>
        <v>0</v>
      </c>
      <c r="G18" s="96" t="e">
        <f t="shared" si="1"/>
        <v>#DIV/0!</v>
      </c>
      <c r="H18" s="96" t="e">
        <f t="shared" si="2"/>
        <v>#DIV/0!</v>
      </c>
    </row>
    <row r="19" spans="1:21" ht="15">
      <c r="A19" s="101">
        <v>17</v>
      </c>
      <c r="B19" s="104"/>
      <c r="C19" s="105"/>
      <c r="D19" s="99"/>
      <c r="E19" s="99"/>
      <c r="F19" s="99">
        <f t="shared" si="0"/>
        <v>0</v>
      </c>
      <c r="G19" s="96" t="e">
        <f t="shared" si="1"/>
        <v>#DIV/0!</v>
      </c>
      <c r="H19" s="96" t="e">
        <f t="shared" si="2"/>
        <v>#DIV/0!</v>
      </c>
    </row>
    <row r="20" spans="1:21" ht="15">
      <c r="A20" s="102">
        <v>18</v>
      </c>
      <c r="B20" s="106"/>
      <c r="C20" s="100"/>
      <c r="D20" s="100"/>
      <c r="E20" s="100"/>
      <c r="F20" s="100">
        <f t="shared" si="0"/>
        <v>0</v>
      </c>
      <c r="G20" s="96" t="e">
        <f t="shared" si="1"/>
        <v>#DIV/0!</v>
      </c>
      <c r="H20" s="96" t="e">
        <f t="shared" si="2"/>
        <v>#DIV/0!</v>
      </c>
    </row>
    <row r="21" spans="1:21" ht="15">
      <c r="A21" s="101">
        <v>19</v>
      </c>
      <c r="B21" s="104"/>
      <c r="C21" s="105"/>
      <c r="D21" s="99"/>
      <c r="E21" s="99"/>
      <c r="F21" s="99">
        <f t="shared" si="0"/>
        <v>0</v>
      </c>
      <c r="G21" s="96" t="e">
        <f t="shared" si="1"/>
        <v>#DIV/0!</v>
      </c>
      <c r="H21" s="96" t="e">
        <f t="shared" si="2"/>
        <v>#DIV/0!</v>
      </c>
    </row>
    <row r="22" spans="1:21" ht="15">
      <c r="A22" s="102">
        <v>20</v>
      </c>
      <c r="B22" s="106"/>
      <c r="C22" s="100"/>
      <c r="D22" s="100"/>
      <c r="E22" s="100"/>
      <c r="F22" s="100">
        <f t="shared" si="0"/>
        <v>0</v>
      </c>
      <c r="G22" s="96" t="e">
        <f t="shared" si="1"/>
        <v>#DIV/0!</v>
      </c>
      <c r="H22" s="96" t="e">
        <f t="shared" si="2"/>
        <v>#DIV/0!</v>
      </c>
    </row>
    <row r="23" spans="1:21" ht="25.5" customHeight="1">
      <c r="A23" s="109"/>
      <c r="B23" s="94" t="s">
        <v>19</v>
      </c>
      <c r="C23" s="95">
        <f>SUM(C3:C22)</f>
        <v>0</v>
      </c>
      <c r="D23" s="95">
        <f>SUM(D3:D22)</f>
        <v>0</v>
      </c>
      <c r="E23" s="95">
        <f>SUM(E3:E22)</f>
        <v>0</v>
      </c>
      <c r="F23" s="95">
        <f t="shared" si="0"/>
        <v>0</v>
      </c>
      <c r="G23" s="96" t="e">
        <f t="shared" si="1"/>
        <v>#DIV/0!</v>
      </c>
      <c r="H23" s="96" t="e">
        <f t="shared" si="2"/>
        <v>#DIV/0!</v>
      </c>
    </row>
    <row r="25" spans="1:21" ht="15.75">
      <c r="A25" s="137"/>
      <c r="B25" s="136" t="s">
        <v>262</v>
      </c>
      <c r="C25" s="136"/>
      <c r="D25" s="136"/>
      <c r="E25" s="136"/>
      <c r="F25" s="136"/>
      <c r="G25" s="136"/>
      <c r="H25" s="136"/>
      <c r="I25" s="136"/>
      <c r="J25" s="136"/>
      <c r="K25" s="136"/>
      <c r="L25" s="136"/>
      <c r="M25" s="136"/>
      <c r="N25" s="136"/>
      <c r="O25" s="136"/>
      <c r="P25" s="136"/>
      <c r="Q25" s="136"/>
      <c r="R25" s="136"/>
      <c r="S25" s="136"/>
      <c r="T25" s="136"/>
      <c r="U25" s="136"/>
    </row>
    <row r="26" spans="1:21" ht="15">
      <c r="A26" s="138"/>
      <c r="B26" s="128" t="s">
        <v>7</v>
      </c>
      <c r="C26" s="128" t="s">
        <v>15</v>
      </c>
      <c r="D26" s="98" t="s">
        <v>16</v>
      </c>
      <c r="E26" s="98" t="s">
        <v>17</v>
      </c>
      <c r="F26" s="98" t="s">
        <v>18</v>
      </c>
      <c r="G26" s="97" t="s">
        <v>8</v>
      </c>
      <c r="H26" s="97" t="s">
        <v>98</v>
      </c>
    </row>
    <row r="27" spans="1:21" ht="15">
      <c r="A27" s="101">
        <v>1</v>
      </c>
      <c r="B27" s="133" t="s">
        <v>263</v>
      </c>
      <c r="C27" s="134"/>
      <c r="D27" s="99"/>
      <c r="E27" s="99"/>
      <c r="F27" s="99">
        <f>C27-D27-E27</f>
        <v>0</v>
      </c>
      <c r="G27" s="96" t="e">
        <f>D27/C27</f>
        <v>#DIV/0!</v>
      </c>
      <c r="H27" s="96" t="e">
        <f>IF(G27&gt;=80%,"3",IF(G27&lt;50%,"1","2"))</f>
        <v>#DIV/0!</v>
      </c>
    </row>
    <row r="28" spans="1:21" ht="15">
      <c r="A28" s="102">
        <v>2</v>
      </c>
      <c r="B28" s="133" t="s">
        <v>264</v>
      </c>
      <c r="C28" s="131"/>
      <c r="D28" s="100"/>
      <c r="E28" s="100"/>
      <c r="F28" s="100">
        <f>C28-D28-E28</f>
        <v>0</v>
      </c>
      <c r="G28" s="96" t="e">
        <f>D28/C28</f>
        <v>#DIV/0!</v>
      </c>
      <c r="H28" s="96" t="e">
        <f t="shared" ref="H28:H34" si="3">IF(G28&gt;=80%,"3",IF(G28&lt;50%,"1","2"))</f>
        <v>#DIV/0!</v>
      </c>
    </row>
    <row r="29" spans="1:21" ht="15">
      <c r="A29" s="101">
        <v>3</v>
      </c>
      <c r="B29" s="129"/>
      <c r="C29" s="131"/>
      <c r="D29" s="99"/>
      <c r="E29" s="99"/>
      <c r="F29" s="99">
        <f>C29-D29-E29</f>
        <v>0</v>
      </c>
      <c r="G29" s="96" t="e">
        <f>D29/C29</f>
        <v>#DIV/0!</v>
      </c>
      <c r="H29" s="96" t="e">
        <f t="shared" si="3"/>
        <v>#DIV/0!</v>
      </c>
    </row>
    <row r="30" spans="1:21" ht="15">
      <c r="A30" s="102">
        <v>4</v>
      </c>
      <c r="B30" s="129"/>
      <c r="C30" s="131"/>
      <c r="D30" s="100"/>
      <c r="E30" s="100"/>
      <c r="F30" s="100">
        <f>C30-D30-E30</f>
        <v>0</v>
      </c>
      <c r="G30" s="96" t="e">
        <f>D30/C30</f>
        <v>#DIV/0!</v>
      </c>
      <c r="H30" s="96" t="e">
        <f t="shared" si="3"/>
        <v>#DIV/0!</v>
      </c>
    </row>
    <row r="31" spans="1:21" ht="15">
      <c r="A31" s="101">
        <v>5</v>
      </c>
      <c r="B31" s="129"/>
      <c r="C31" s="99"/>
      <c r="D31" s="99"/>
      <c r="E31" s="99"/>
      <c r="F31" s="99">
        <f t="shared" ref="F31:F47" si="4">C31-D31-E31</f>
        <v>0</v>
      </c>
      <c r="G31" s="96" t="e">
        <f t="shared" ref="G31:G47" si="5">D31/C31</f>
        <v>#DIV/0!</v>
      </c>
      <c r="H31" s="96" t="e">
        <f t="shared" si="3"/>
        <v>#DIV/0!</v>
      </c>
    </row>
    <row r="32" spans="1:21" ht="15">
      <c r="A32" s="102">
        <v>6</v>
      </c>
      <c r="B32" s="130"/>
      <c r="C32" s="131"/>
      <c r="D32" s="100"/>
      <c r="E32" s="100"/>
      <c r="F32" s="100">
        <f t="shared" si="4"/>
        <v>0</v>
      </c>
      <c r="G32" s="96" t="e">
        <f t="shared" si="5"/>
        <v>#DIV/0!</v>
      </c>
      <c r="H32" s="96" t="e">
        <f t="shared" si="3"/>
        <v>#DIV/0!</v>
      </c>
    </row>
    <row r="33" spans="1:8" ht="15">
      <c r="A33" s="101">
        <v>7</v>
      </c>
      <c r="B33" s="129"/>
      <c r="C33" s="99"/>
      <c r="D33" s="99"/>
      <c r="E33" s="99"/>
      <c r="F33" s="99">
        <f t="shared" si="4"/>
        <v>0</v>
      </c>
      <c r="G33" s="96" t="e">
        <f t="shared" si="5"/>
        <v>#DIV/0!</v>
      </c>
      <c r="H33" s="96" t="e">
        <f t="shared" si="3"/>
        <v>#DIV/0!</v>
      </c>
    </row>
    <row r="34" spans="1:8" ht="15">
      <c r="A34" s="102">
        <v>8</v>
      </c>
      <c r="B34" s="106"/>
      <c r="C34" s="100"/>
      <c r="D34" s="100"/>
      <c r="E34" s="100"/>
      <c r="F34" s="100">
        <f t="shared" si="4"/>
        <v>0</v>
      </c>
      <c r="G34" s="96" t="e">
        <f t="shared" si="5"/>
        <v>#DIV/0!</v>
      </c>
      <c r="H34" s="96" t="e">
        <f t="shared" si="3"/>
        <v>#DIV/0!</v>
      </c>
    </row>
    <row r="35" spans="1:8" ht="15">
      <c r="A35" s="101">
        <v>9</v>
      </c>
      <c r="B35" s="104"/>
      <c r="C35" s="105"/>
      <c r="D35" s="99"/>
      <c r="E35" s="99"/>
      <c r="F35" s="99">
        <f t="shared" si="4"/>
        <v>0</v>
      </c>
      <c r="G35" s="96" t="e">
        <f t="shared" si="5"/>
        <v>#DIV/0!</v>
      </c>
      <c r="H35" s="96" t="e">
        <f>IF(G35&gt;=80%,"3",IF(G35&lt;51%,"1","2"))</f>
        <v>#DIV/0!</v>
      </c>
    </row>
    <row r="36" spans="1:8" ht="15">
      <c r="A36" s="102">
        <v>10</v>
      </c>
      <c r="B36" s="106"/>
      <c r="C36" s="100"/>
      <c r="D36" s="100"/>
      <c r="E36" s="100"/>
      <c r="F36" s="100">
        <f t="shared" si="4"/>
        <v>0</v>
      </c>
      <c r="G36" s="96" t="e">
        <f t="shared" si="5"/>
        <v>#DIV/0!</v>
      </c>
      <c r="H36" s="96" t="e">
        <f t="shared" ref="H36:H47" si="6">IF(G36&gt;=80%,"3",IF(G36&lt;50%,"1","2"))</f>
        <v>#DIV/0!</v>
      </c>
    </row>
    <row r="37" spans="1:8" ht="15">
      <c r="A37" s="101">
        <v>11</v>
      </c>
      <c r="B37" s="104"/>
      <c r="C37" s="105"/>
      <c r="D37" s="99"/>
      <c r="E37" s="99"/>
      <c r="F37" s="99">
        <f t="shared" si="4"/>
        <v>0</v>
      </c>
      <c r="G37" s="96" t="e">
        <f t="shared" si="5"/>
        <v>#DIV/0!</v>
      </c>
      <c r="H37" s="96" t="e">
        <f t="shared" si="6"/>
        <v>#DIV/0!</v>
      </c>
    </row>
    <row r="38" spans="1:8" ht="15">
      <c r="A38" s="102">
        <v>12</v>
      </c>
      <c r="B38" s="106"/>
      <c r="C38" s="100"/>
      <c r="D38" s="100"/>
      <c r="E38" s="100"/>
      <c r="F38" s="100">
        <f t="shared" si="4"/>
        <v>0</v>
      </c>
      <c r="G38" s="96" t="e">
        <f t="shared" si="5"/>
        <v>#DIV/0!</v>
      </c>
      <c r="H38" s="96" t="e">
        <f t="shared" si="6"/>
        <v>#DIV/0!</v>
      </c>
    </row>
    <row r="39" spans="1:8" ht="15">
      <c r="A39" s="101">
        <v>13</v>
      </c>
      <c r="B39" s="110"/>
      <c r="C39" s="105"/>
      <c r="D39" s="99"/>
      <c r="E39" s="99"/>
      <c r="F39" s="99">
        <f t="shared" si="4"/>
        <v>0</v>
      </c>
      <c r="G39" s="96" t="e">
        <f t="shared" si="5"/>
        <v>#DIV/0!</v>
      </c>
      <c r="H39" s="96" t="e">
        <f t="shared" si="6"/>
        <v>#DIV/0!</v>
      </c>
    </row>
    <row r="40" spans="1:8" ht="15">
      <c r="A40" s="102">
        <v>14</v>
      </c>
      <c r="B40" s="106"/>
      <c r="C40" s="100"/>
      <c r="D40" s="100"/>
      <c r="E40" s="100"/>
      <c r="F40" s="100">
        <f t="shared" si="4"/>
        <v>0</v>
      </c>
      <c r="G40" s="96" t="e">
        <f t="shared" si="5"/>
        <v>#DIV/0!</v>
      </c>
      <c r="H40" s="96" t="e">
        <f t="shared" si="6"/>
        <v>#DIV/0!</v>
      </c>
    </row>
    <row r="41" spans="1:8" ht="15">
      <c r="A41" s="101">
        <v>15</v>
      </c>
      <c r="B41" s="104"/>
      <c r="C41" s="105"/>
      <c r="D41" s="99"/>
      <c r="E41" s="99"/>
      <c r="F41" s="99">
        <f t="shared" si="4"/>
        <v>0</v>
      </c>
      <c r="G41" s="96" t="e">
        <f t="shared" si="5"/>
        <v>#DIV/0!</v>
      </c>
      <c r="H41" s="96" t="e">
        <f t="shared" si="6"/>
        <v>#DIV/0!</v>
      </c>
    </row>
    <row r="42" spans="1:8" ht="15">
      <c r="A42" s="102">
        <v>16</v>
      </c>
      <c r="B42" s="106"/>
      <c r="C42" s="100"/>
      <c r="D42" s="100"/>
      <c r="E42" s="100"/>
      <c r="F42" s="100">
        <f t="shared" si="4"/>
        <v>0</v>
      </c>
      <c r="G42" s="96" t="e">
        <f t="shared" si="5"/>
        <v>#DIV/0!</v>
      </c>
      <c r="H42" s="96" t="e">
        <f t="shared" si="6"/>
        <v>#DIV/0!</v>
      </c>
    </row>
    <row r="43" spans="1:8" ht="15">
      <c r="A43" s="101">
        <v>17</v>
      </c>
      <c r="B43" s="104"/>
      <c r="C43" s="105"/>
      <c r="D43" s="99"/>
      <c r="E43" s="99"/>
      <c r="F43" s="99">
        <f t="shared" si="4"/>
        <v>0</v>
      </c>
      <c r="G43" s="96" t="e">
        <f t="shared" si="5"/>
        <v>#DIV/0!</v>
      </c>
      <c r="H43" s="96" t="e">
        <f t="shared" si="6"/>
        <v>#DIV/0!</v>
      </c>
    </row>
    <row r="44" spans="1:8" ht="15">
      <c r="A44" s="102">
        <v>18</v>
      </c>
      <c r="B44" s="106"/>
      <c r="C44" s="100"/>
      <c r="D44" s="100"/>
      <c r="E44" s="100"/>
      <c r="F44" s="100">
        <f t="shared" si="4"/>
        <v>0</v>
      </c>
      <c r="G44" s="96" t="e">
        <f t="shared" si="5"/>
        <v>#DIV/0!</v>
      </c>
      <c r="H44" s="96" t="e">
        <f t="shared" si="6"/>
        <v>#DIV/0!</v>
      </c>
    </row>
    <row r="45" spans="1:8" ht="15">
      <c r="A45" s="101">
        <v>19</v>
      </c>
      <c r="B45" s="104"/>
      <c r="C45" s="105"/>
      <c r="D45" s="99"/>
      <c r="E45" s="99"/>
      <c r="F45" s="99">
        <f t="shared" si="4"/>
        <v>0</v>
      </c>
      <c r="G45" s="96" t="e">
        <f t="shared" si="5"/>
        <v>#DIV/0!</v>
      </c>
      <c r="H45" s="96" t="e">
        <f t="shared" si="6"/>
        <v>#DIV/0!</v>
      </c>
    </row>
    <row r="46" spans="1:8" ht="15">
      <c r="A46" s="102">
        <v>20</v>
      </c>
      <c r="B46" s="106"/>
      <c r="C46" s="100"/>
      <c r="D46" s="100"/>
      <c r="E46" s="100"/>
      <c r="F46" s="100">
        <f t="shared" si="4"/>
        <v>0</v>
      </c>
      <c r="G46" s="96" t="e">
        <f t="shared" si="5"/>
        <v>#DIV/0!</v>
      </c>
      <c r="H46" s="96" t="e">
        <f t="shared" si="6"/>
        <v>#DIV/0!</v>
      </c>
    </row>
    <row r="47" spans="1:8" ht="15">
      <c r="A47" s="109"/>
      <c r="B47" s="94" t="s">
        <v>19</v>
      </c>
      <c r="C47" s="95">
        <f>SUM(C27:C46)</f>
        <v>0</v>
      </c>
      <c r="D47" s="95">
        <f>SUM(D27:D46)</f>
        <v>0</v>
      </c>
      <c r="E47" s="95">
        <f>SUM(E27:E46)</f>
        <v>0</v>
      </c>
      <c r="F47" s="95">
        <f t="shared" si="4"/>
        <v>0</v>
      </c>
      <c r="G47" s="96" t="e">
        <f t="shared" si="5"/>
        <v>#DIV/0!</v>
      </c>
      <c r="H47" s="96" t="e">
        <f t="shared" si="6"/>
        <v>#DIV/0!</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39"/>
      <c r="M2" s="139"/>
      <c r="N2" s="139"/>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0" t="s">
        <v>90</v>
      </c>
      <c r="C23" s="141"/>
      <c r="D23" s="141"/>
      <c r="E23" s="141"/>
      <c r="F23" s="141"/>
      <c r="G23" s="141"/>
      <c r="H23" s="141"/>
      <c r="I23" s="141"/>
      <c r="J23" s="141"/>
      <c r="K23" s="141"/>
      <c r="L23" s="142"/>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18" customFormat="1" ht="14.25" customHeight="1">
      <c r="A25" s="114"/>
      <c r="B25" s="115"/>
      <c r="C25" s="116"/>
      <c r="D25" s="115"/>
      <c r="E25" s="116"/>
      <c r="F25" s="115"/>
      <c r="G25" s="116"/>
      <c r="H25" s="115"/>
      <c r="I25" s="116"/>
      <c r="J25" s="115"/>
      <c r="K25" s="116"/>
      <c r="L25" s="115"/>
      <c r="M25" s="116"/>
      <c r="N25" s="115"/>
      <c r="O25" s="117"/>
    </row>
  </sheetData>
  <mergeCells count="2">
    <mergeCell ref="L2:N2"/>
    <mergeCell ref="B23:L23"/>
  </mergeCells>
  <conditionalFormatting sqref="O24">
    <cfRule type="containsText" dxfId="59" priority="319" operator="containsText" text="R">
      <formula>NOT(ISERROR(SEARCH("R",O24)))</formula>
    </cfRule>
    <cfRule type="containsText" dxfId="58" priority="320" operator="containsText" text="X">
      <formula>NOT(ISERROR(SEARCH("X",O24)))</formula>
    </cfRule>
    <cfRule type="containsText" dxfId="57" priority="321" operator="containsText" text="E">
      <formula>NOT(ISERROR(SEARCH("E",O24)))</formula>
    </cfRule>
  </conditionalFormatting>
  <conditionalFormatting sqref="B2:J2">
    <cfRule type="cellIs" dxfId="56" priority="234" operator="equal">
      <formula>"E"</formula>
    </cfRule>
    <cfRule type="containsText" dxfId="55" priority="235" operator="containsText" text="R">
      <formula>NOT(ISERROR(SEARCH("R",B2)))</formula>
    </cfRule>
    <cfRule type="containsText" dxfId="54" priority="236" operator="containsText" text="X">
      <formula>NOT(ISERROR(SEARCH("X",B2)))</formula>
    </cfRule>
    <cfRule type="containsText" dxfId="53" priority="237" operator="containsText" text="E">
      <formula>NOT(ISERROR(SEARCH("E",B2)))</formula>
    </cfRule>
  </conditionalFormatting>
  <conditionalFormatting sqref="O4:O21">
    <cfRule type="cellIs" dxfId="52" priority="153" operator="equal">
      <formula>"A"</formula>
    </cfRule>
    <cfRule type="containsText" dxfId="51" priority="154" operator="containsText" text="R">
      <formula>NOT(ISERROR(SEARCH("R",O4)))</formula>
    </cfRule>
    <cfRule type="containsText" dxfId="50" priority="155" operator="containsText" text="X">
      <formula>NOT(ISERROR(SEARCH("X",O4)))</formula>
    </cfRule>
    <cfRule type="containsText" dxfId="49" priority="156" operator="containsText" text="E">
      <formula>NOT(ISERROR(SEARCH("E",O4)))</formula>
    </cfRule>
  </conditionalFormatting>
  <conditionalFormatting sqref="M4:M5 M10:M11 M16:M21">
    <cfRule type="cellIs" dxfId="48" priority="149" operator="equal">
      <formula>"A"</formula>
    </cfRule>
    <cfRule type="containsText" dxfId="47" priority="150" operator="containsText" text="R">
      <formula>NOT(ISERROR(SEARCH("R",M4)))</formula>
    </cfRule>
    <cfRule type="containsText" dxfId="46" priority="151" operator="containsText" text="X">
      <formula>NOT(ISERROR(SEARCH("X",M4)))</formula>
    </cfRule>
    <cfRule type="containsText" dxfId="45" priority="152" operator="containsText" text="E">
      <formula>NOT(ISERROR(SEARCH("E",M4)))</formula>
    </cfRule>
  </conditionalFormatting>
  <conditionalFormatting sqref="K4:K5 K10:K21">
    <cfRule type="cellIs" dxfId="44" priority="145" operator="equal">
      <formula>"A"</formula>
    </cfRule>
    <cfRule type="containsText" dxfId="43" priority="146" operator="containsText" text="R">
      <formula>NOT(ISERROR(SEARCH("R",K4)))</formula>
    </cfRule>
    <cfRule type="containsText" dxfId="42" priority="147" operator="containsText" text="X">
      <formula>NOT(ISERROR(SEARCH("X",K4)))</formula>
    </cfRule>
    <cfRule type="containsText" dxfId="41" priority="148" operator="containsText" text="E">
      <formula>NOT(ISERROR(SEARCH("E",K4)))</formula>
    </cfRule>
  </conditionalFormatting>
  <conditionalFormatting sqref="I4:I5 I10:I21">
    <cfRule type="cellIs" dxfId="40" priority="141" operator="equal">
      <formula>"A"</formula>
    </cfRule>
    <cfRule type="containsText" dxfId="39" priority="142" operator="containsText" text="R">
      <formula>NOT(ISERROR(SEARCH("R",I4)))</formula>
    </cfRule>
    <cfRule type="containsText" dxfId="38" priority="143" operator="containsText" text="X">
      <formula>NOT(ISERROR(SEARCH("X",I4)))</formula>
    </cfRule>
    <cfRule type="containsText" dxfId="37" priority="144" operator="containsText" text="E">
      <formula>NOT(ISERROR(SEARCH("E",I4)))</formula>
    </cfRule>
  </conditionalFormatting>
  <conditionalFormatting sqref="G4:G5 G10:G21">
    <cfRule type="cellIs" dxfId="36" priority="137" operator="equal">
      <formula>"A"</formula>
    </cfRule>
    <cfRule type="containsText" dxfId="35" priority="138" operator="containsText" text="R">
      <formula>NOT(ISERROR(SEARCH("R",G4)))</formula>
    </cfRule>
    <cfRule type="containsText" dxfId="34" priority="139" operator="containsText" text="X">
      <formula>NOT(ISERROR(SEARCH("X",G4)))</formula>
    </cfRule>
    <cfRule type="containsText" dxfId="33" priority="140" operator="containsText" text="E">
      <formula>NOT(ISERROR(SEARCH("E",G4)))</formula>
    </cfRule>
  </conditionalFormatting>
  <conditionalFormatting sqref="E4:E5 E10:E21">
    <cfRule type="cellIs" dxfId="32" priority="133" operator="equal">
      <formula>"A"</formula>
    </cfRule>
    <cfRule type="containsText" dxfId="31" priority="134" operator="containsText" text="R">
      <formula>NOT(ISERROR(SEARCH("R",E4)))</formula>
    </cfRule>
    <cfRule type="containsText" dxfId="30" priority="135" operator="containsText" text="X">
      <formula>NOT(ISERROR(SEARCH("X",E4)))</formula>
    </cfRule>
    <cfRule type="containsText" dxfId="29" priority="136" operator="containsText" text="E">
      <formula>NOT(ISERROR(SEARCH("E",E4)))</formula>
    </cfRule>
  </conditionalFormatting>
  <conditionalFormatting sqref="C4:C21">
    <cfRule type="cellIs" dxfId="28" priority="129" operator="equal">
      <formula>"A"</formula>
    </cfRule>
    <cfRule type="containsText" dxfId="27" priority="130" operator="containsText" text="R">
      <formula>NOT(ISERROR(SEARCH("R",C4)))</formula>
    </cfRule>
    <cfRule type="containsText" dxfId="26" priority="131" operator="containsText" text="X">
      <formula>NOT(ISERROR(SEARCH("X",C4)))</formula>
    </cfRule>
    <cfRule type="containsText" dxfId="25" priority="132" operator="containsText" text="E">
      <formula>NOT(ISERROR(SEARCH("E",C4)))</formula>
    </cfRule>
  </conditionalFormatting>
  <conditionalFormatting sqref="E6:E9">
    <cfRule type="cellIs" dxfId="24" priority="125" operator="equal">
      <formula>"A"</formula>
    </cfRule>
    <cfRule type="containsText" dxfId="23" priority="126" operator="containsText" text="R">
      <formula>NOT(ISERROR(SEARCH("R",E6)))</formula>
    </cfRule>
    <cfRule type="containsText" dxfId="22" priority="127" operator="containsText" text="X">
      <formula>NOT(ISERROR(SEARCH("X",E6)))</formula>
    </cfRule>
    <cfRule type="containsText" dxfId="21" priority="128" operator="containsText" text="E">
      <formula>NOT(ISERROR(SEARCH("E",E6)))</formula>
    </cfRule>
  </conditionalFormatting>
  <conditionalFormatting sqref="G6:G9">
    <cfRule type="cellIs" dxfId="20" priority="121" operator="equal">
      <formula>"A"</formula>
    </cfRule>
    <cfRule type="containsText" dxfId="19" priority="122" operator="containsText" text="R">
      <formula>NOT(ISERROR(SEARCH("R",G6)))</formula>
    </cfRule>
    <cfRule type="containsText" dxfId="18" priority="123" operator="containsText" text="X">
      <formula>NOT(ISERROR(SEARCH("X",G6)))</formula>
    </cfRule>
    <cfRule type="containsText" dxfId="17" priority="124" operator="containsText" text="E">
      <formula>NOT(ISERROR(SEARCH("E",G6)))</formula>
    </cfRule>
  </conditionalFormatting>
  <conditionalFormatting sqref="I6:I9">
    <cfRule type="cellIs" dxfId="16" priority="117" operator="equal">
      <formula>"A"</formula>
    </cfRule>
    <cfRule type="containsText" dxfId="15" priority="118" operator="containsText" text="R">
      <formula>NOT(ISERROR(SEARCH("R",I6)))</formula>
    </cfRule>
    <cfRule type="containsText" dxfId="14" priority="119" operator="containsText" text="X">
      <formula>NOT(ISERROR(SEARCH("X",I6)))</formula>
    </cfRule>
    <cfRule type="containsText" dxfId="13" priority="120" operator="containsText" text="E">
      <formula>NOT(ISERROR(SEARCH("E",I6)))</formula>
    </cfRule>
  </conditionalFormatting>
  <conditionalFormatting sqref="K6:K9">
    <cfRule type="cellIs" dxfId="12" priority="113" operator="equal">
      <formula>"A"</formula>
    </cfRule>
    <cfRule type="containsText" dxfId="11" priority="114" operator="containsText" text="R">
      <formula>NOT(ISERROR(SEARCH("R",K6)))</formula>
    </cfRule>
    <cfRule type="containsText" dxfId="10" priority="115" operator="containsText" text="X">
      <formula>NOT(ISERROR(SEARCH("X",K6)))</formula>
    </cfRule>
    <cfRule type="containsText" dxfId="9" priority="116" operator="containsText" text="E">
      <formula>NOT(ISERROR(SEARCH("E",K6)))</formula>
    </cfRule>
  </conditionalFormatting>
  <conditionalFormatting sqref="M6:M9">
    <cfRule type="cellIs" dxfId="8" priority="109" operator="equal">
      <formula>"A"</formula>
    </cfRule>
    <cfRule type="containsText" dxfId="7" priority="110" operator="containsText" text="R">
      <formula>NOT(ISERROR(SEARCH("R",M6)))</formula>
    </cfRule>
    <cfRule type="containsText" dxfId="6" priority="111" operator="containsText" text="X">
      <formula>NOT(ISERROR(SEARCH("X",M6)))</formula>
    </cfRule>
    <cfRule type="containsText" dxfId="5" priority="112" operator="containsText" text="E">
      <formula>NOT(ISERROR(SEARCH("E",M6)))</formula>
    </cfRule>
  </conditionalFormatting>
  <conditionalFormatting sqref="M12:M15">
    <cfRule type="cellIs" dxfId="4" priority="105" operator="equal">
      <formula>"A"</formula>
    </cfRule>
    <cfRule type="containsText" dxfId="3" priority="106" operator="containsText" text="R">
      <formula>NOT(ISERROR(SEARCH("R",M12)))</formula>
    </cfRule>
    <cfRule type="containsText" dxfId="2" priority="107" operator="containsText" text="X">
      <formula>NOT(ISERROR(SEARCH("X",M12)))</formula>
    </cfRule>
    <cfRule type="containsText" dxfId="1"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zoomScale="80" zoomScaleNormal="80" workbookViewId="0">
      <selection activeCell="B24" sqref="B24"/>
    </sheetView>
  </sheetViews>
  <sheetFormatPr defaultColWidth="8.85546875" defaultRowHeight="15"/>
  <cols>
    <col min="1" max="1" width="16.85546875" style="77" bestFit="1" customWidth="1"/>
    <col min="2" max="2" width="96.7109375" style="56" customWidth="1"/>
    <col min="3" max="3" width="14" style="79" customWidth="1"/>
    <col min="4" max="4" width="14.5703125" style="78" bestFit="1" customWidth="1"/>
    <col min="5" max="7" width="8.85546875" style="78"/>
    <col min="8" max="8" width="16.42578125" style="78" customWidth="1"/>
    <col min="9" max="9" width="3.42578125" style="122" customWidth="1"/>
    <col min="10" max="16384" width="8.85546875" style="56"/>
  </cols>
  <sheetData>
    <row r="1" spans="1:9" ht="21.75" thickBot="1">
      <c r="A1" s="143" t="s">
        <v>46</v>
      </c>
      <c r="B1" s="144"/>
      <c r="C1" s="145"/>
      <c r="D1" s="146" t="s">
        <v>47</v>
      </c>
      <c r="E1" s="147"/>
      <c r="F1" s="147"/>
      <c r="G1" s="147"/>
      <c r="H1" s="148"/>
    </row>
    <row r="2" spans="1:9" s="58" customFormat="1" ht="14.45" customHeight="1" thickBot="1">
      <c r="A2" s="57"/>
      <c r="C2" s="59"/>
      <c r="I2" s="123"/>
    </row>
    <row r="3" spans="1:9" ht="30.75" thickBot="1">
      <c r="A3" s="66"/>
      <c r="B3" s="61"/>
      <c r="C3" s="62" t="s">
        <v>53</v>
      </c>
      <c r="D3" s="63" t="s">
        <v>48</v>
      </c>
      <c r="E3" s="64" t="s">
        <v>49</v>
      </c>
      <c r="F3" s="64" t="s">
        <v>50</v>
      </c>
      <c r="G3" s="64" t="s">
        <v>51</v>
      </c>
      <c r="H3" s="65" t="s">
        <v>8</v>
      </c>
    </row>
    <row r="4" spans="1:9" ht="38.25" customHeight="1" thickBot="1">
      <c r="A4" s="60"/>
      <c r="B4" s="61" t="s">
        <v>266</v>
      </c>
      <c r="C4" s="67"/>
      <c r="D4" s="68"/>
      <c r="E4" s="69"/>
      <c r="F4" s="70"/>
      <c r="G4" s="70"/>
      <c r="H4" s="71" t="e">
        <f>E4/D4</f>
        <v>#DIV/0!</v>
      </c>
    </row>
    <row r="5" spans="1:9" ht="22.5" customHeight="1" thickBot="1">
      <c r="A5" s="60"/>
      <c r="B5" s="61"/>
      <c r="C5" s="67"/>
      <c r="D5" s="68"/>
      <c r="E5" s="69"/>
      <c r="F5" s="70"/>
      <c r="G5" s="70"/>
      <c r="H5" s="73" t="e">
        <f t="shared" ref="H5:H8" si="0">E5/D5</f>
        <v>#DIV/0!</v>
      </c>
    </row>
    <row r="6" spans="1:9" ht="17.25" customHeight="1" thickBot="1">
      <c r="A6" s="60" t="s">
        <v>52</v>
      </c>
      <c r="B6" s="61" t="s">
        <v>265</v>
      </c>
      <c r="C6" s="67"/>
      <c r="D6" s="68"/>
      <c r="E6" s="69"/>
      <c r="F6" s="70"/>
      <c r="G6" s="70"/>
      <c r="H6" s="73" t="e">
        <f t="shared" si="0"/>
        <v>#DIV/0!</v>
      </c>
    </row>
    <row r="7" spans="1:9" ht="46.5" customHeight="1" thickBot="1">
      <c r="A7" s="60"/>
      <c r="B7" s="135" t="s">
        <v>276</v>
      </c>
      <c r="C7" s="67"/>
      <c r="D7" s="68"/>
      <c r="E7" s="69"/>
      <c r="F7" s="70"/>
      <c r="G7" s="70"/>
      <c r="H7" s="73" t="e">
        <f t="shared" si="0"/>
        <v>#DIV/0!</v>
      </c>
    </row>
    <row r="8" spans="1:9" ht="15" customHeight="1" thickBot="1">
      <c r="A8" s="72"/>
      <c r="B8" s="67"/>
      <c r="C8" s="67"/>
      <c r="D8" s="68"/>
      <c r="E8" s="69"/>
      <c r="F8" s="70"/>
      <c r="G8" s="70"/>
      <c r="H8" s="73" t="e">
        <f t="shared" si="0"/>
        <v>#DIV/0!</v>
      </c>
    </row>
    <row r="9" spans="1:9" ht="156.75" hidden="1" customHeight="1" thickBot="1">
      <c r="A9" s="74"/>
      <c r="B9" s="67"/>
      <c r="C9" s="75">
        <f>SUM(C4:C8)</f>
        <v>0</v>
      </c>
      <c r="D9" s="63">
        <f>SUM(D4:D8)</f>
        <v>0</v>
      </c>
      <c r="E9" s="64">
        <f>SUM(E4:E8)</f>
        <v>0</v>
      </c>
      <c r="F9" s="64">
        <f>SUM(F4:F8)</f>
        <v>0</v>
      </c>
      <c r="G9" s="64">
        <f>SUM(G4:G8)</f>
        <v>0</v>
      </c>
      <c r="H9" s="76" t="e">
        <f t="shared" ref="H9" si="1">E9/D9</f>
        <v>#DIV/0!</v>
      </c>
    </row>
    <row r="10" spans="1:9" s="91" customFormat="1" ht="28.5" customHeight="1" thickBot="1">
      <c r="A10" s="60" t="s">
        <v>52</v>
      </c>
      <c r="B10" s="61" t="s">
        <v>277</v>
      </c>
      <c r="C10" s="92"/>
      <c r="H10" s="93"/>
      <c r="I10" s="122"/>
    </row>
    <row r="11" spans="1:9" ht="35.25" customHeight="1" thickBot="1">
      <c r="A11" s="60"/>
      <c r="B11" s="135" t="s">
        <v>278</v>
      </c>
      <c r="C11" s="62" t="s">
        <v>53</v>
      </c>
      <c r="D11" s="63" t="s">
        <v>48</v>
      </c>
      <c r="E11" s="64" t="s">
        <v>49</v>
      </c>
      <c r="F11" s="64" t="s">
        <v>50</v>
      </c>
      <c r="G11" s="64" t="s">
        <v>51</v>
      </c>
      <c r="H11" s="65" t="s">
        <v>8</v>
      </c>
    </row>
    <row r="12" spans="1:9" ht="16.5" customHeight="1" thickBot="1">
      <c r="A12" s="66"/>
      <c r="B12" s="61"/>
      <c r="C12" s="67"/>
      <c r="D12" s="68"/>
      <c r="E12" s="69"/>
      <c r="F12" s="70"/>
      <c r="G12" s="70"/>
      <c r="H12" s="71" t="e">
        <f>E12/D12</f>
        <v>#DIV/0!</v>
      </c>
    </row>
    <row r="13" spans="1:9" ht="18" customHeight="1" thickBot="1">
      <c r="A13" s="60" t="s">
        <v>52</v>
      </c>
      <c r="B13" s="61" t="s">
        <v>279</v>
      </c>
      <c r="C13" s="67"/>
      <c r="D13" s="68"/>
      <c r="E13" s="69"/>
      <c r="F13" s="70"/>
      <c r="G13" s="70"/>
      <c r="H13" s="73" t="e">
        <f t="shared" ref="H13:H16" si="2">E13/D13</f>
        <v>#DIV/0!</v>
      </c>
    </row>
    <row r="14" spans="1:9" ht="50.25" customHeight="1" thickBot="1">
      <c r="A14" s="60"/>
      <c r="B14" s="135" t="s">
        <v>280</v>
      </c>
      <c r="C14" s="67"/>
      <c r="D14" s="68"/>
      <c r="E14" s="69"/>
      <c r="F14" s="70"/>
      <c r="G14" s="70"/>
      <c r="H14" s="73" t="e">
        <f t="shared" si="2"/>
        <v>#DIV/0!</v>
      </c>
    </row>
    <row r="15" spans="1:9" ht="17.25" customHeight="1" thickBot="1">
      <c r="A15" s="72"/>
      <c r="B15" s="72"/>
      <c r="C15" s="67"/>
      <c r="D15" s="68"/>
      <c r="E15" s="69"/>
      <c r="F15" s="70"/>
      <c r="G15" s="70"/>
      <c r="H15" s="73"/>
    </row>
    <row r="16" spans="1:9" ht="18" customHeight="1" thickBot="1">
      <c r="A16" s="60" t="s">
        <v>52</v>
      </c>
      <c r="B16" s="61" t="s">
        <v>281</v>
      </c>
      <c r="C16" s="75">
        <f>SUM(C12:C15)</f>
        <v>0</v>
      </c>
      <c r="D16" s="63">
        <f>SUM(D12:D15)</f>
        <v>0</v>
      </c>
      <c r="E16" s="64">
        <f>SUM(E12:E15)</f>
        <v>0</v>
      </c>
      <c r="F16" s="64">
        <f>SUM(F12:F15)</f>
        <v>0</v>
      </c>
      <c r="G16" s="64">
        <f>SUM(G12:G15)</f>
        <v>0</v>
      </c>
      <c r="H16" s="76" t="e">
        <f t="shared" si="2"/>
        <v>#DIV/0!</v>
      </c>
    </row>
    <row r="17" spans="1:8" ht="21.75" thickBot="1">
      <c r="A17" s="60"/>
      <c r="B17" s="135" t="s">
        <v>282</v>
      </c>
      <c r="C17" s="92"/>
      <c r="D17" s="91"/>
      <c r="E17" s="91"/>
      <c r="F17" s="91"/>
      <c r="G17" s="91"/>
      <c r="H17" s="93"/>
    </row>
    <row r="18" spans="1:8" ht="18.75" hidden="1" customHeight="1" thickBot="1">
      <c r="A18" s="60"/>
      <c r="B18" s="67"/>
      <c r="C18" s="62" t="s">
        <v>53</v>
      </c>
      <c r="D18" s="63" t="s">
        <v>48</v>
      </c>
      <c r="E18" s="64" t="s">
        <v>49</v>
      </c>
      <c r="F18" s="64" t="s">
        <v>50</v>
      </c>
      <c r="G18" s="64" t="s">
        <v>51</v>
      </c>
      <c r="H18" s="65" t="s">
        <v>8</v>
      </c>
    </row>
    <row r="19" spans="1:8" ht="15.75" customHeight="1" thickBot="1">
      <c r="A19" s="120"/>
      <c r="B19" s="67"/>
      <c r="C19" s="67"/>
      <c r="D19" s="68"/>
      <c r="E19" s="69"/>
      <c r="F19" s="70"/>
      <c r="G19" s="70"/>
      <c r="H19" s="71" t="e">
        <f>E19/D19</f>
        <v>#DIV/0!</v>
      </c>
    </row>
    <row r="20" spans="1:8" ht="19.5" customHeight="1" thickBot="1">
      <c r="A20" s="121"/>
      <c r="B20" s="61" t="s">
        <v>266</v>
      </c>
      <c r="C20" s="67"/>
      <c r="D20" s="68"/>
      <c r="E20" s="69"/>
      <c r="F20" s="70"/>
      <c r="G20" s="70"/>
      <c r="H20" s="73" t="e">
        <f t="shared" ref="H20:H23" si="3">E20/D20</f>
        <v>#DIV/0!</v>
      </c>
    </row>
    <row r="21" spans="1:8" ht="12.75" customHeight="1" thickBot="1">
      <c r="A21" s="121"/>
      <c r="B21" s="67"/>
      <c r="C21" s="67"/>
      <c r="D21" s="68"/>
      <c r="E21" s="69"/>
      <c r="F21" s="70"/>
      <c r="G21" s="70"/>
      <c r="H21" s="73"/>
    </row>
    <row r="22" spans="1:8" ht="87" customHeight="1" thickBot="1">
      <c r="A22" s="60"/>
      <c r="B22" s="135" t="s">
        <v>283</v>
      </c>
      <c r="C22" s="67"/>
      <c r="D22" s="68"/>
      <c r="E22" s="69"/>
      <c r="F22" s="70"/>
      <c r="G22" s="70"/>
      <c r="H22" s="73"/>
    </row>
    <row r="23" spans="1:8" ht="148.5" customHeight="1" thickBot="1">
      <c r="A23" s="121"/>
      <c r="B23" s="135" t="s">
        <v>284</v>
      </c>
      <c r="C23" s="67"/>
      <c r="D23" s="68"/>
      <c r="E23" s="69"/>
      <c r="F23" s="70"/>
      <c r="G23" s="70"/>
      <c r="H23" s="73" t="e">
        <f t="shared" si="3"/>
        <v>#DIV/0!</v>
      </c>
    </row>
    <row r="24" spans="1:8" ht="207.75" customHeight="1" thickBot="1">
      <c r="A24" s="74"/>
      <c r="B24" s="135" t="s">
        <v>285</v>
      </c>
      <c r="C24" s="75" t="e">
        <f>SUM(#REF!)</f>
        <v>#REF!</v>
      </c>
      <c r="D24" s="119">
        <f>SUM(D19:D23)</f>
        <v>0</v>
      </c>
      <c r="E24" s="119">
        <f>SUM(E19:E23)</f>
        <v>0</v>
      </c>
      <c r="F24" s="119">
        <f>SUM(F19:F23)</f>
        <v>0</v>
      </c>
      <c r="G24" s="119">
        <f>SUM(G19:G23)</f>
        <v>0</v>
      </c>
      <c r="H24" s="76" t="e">
        <f t="shared" ref="H24" si="4">E24/D24</f>
        <v>#DIV/0!</v>
      </c>
    </row>
    <row r="25" spans="1:8" ht="26.25" customHeight="1" thickBot="1">
      <c r="A25" s="121"/>
      <c r="B25" s="67"/>
      <c r="C25" s="92"/>
      <c r="D25" s="91"/>
      <c r="E25" s="91"/>
      <c r="F25" s="91"/>
      <c r="G25" s="91"/>
      <c r="H25" s="93"/>
    </row>
    <row r="26" spans="1:8" ht="21.75" customHeight="1" thickBot="1">
      <c r="A26" s="74"/>
      <c r="B26" s="67"/>
      <c r="C26" s="62" t="s">
        <v>53</v>
      </c>
      <c r="D26" s="63" t="s">
        <v>48</v>
      </c>
      <c r="E26" s="64" t="s">
        <v>49</v>
      </c>
      <c r="F26" s="64" t="s">
        <v>50</v>
      </c>
      <c r="G26" s="64" t="s">
        <v>51</v>
      </c>
      <c r="H26" s="65" t="s">
        <v>8</v>
      </c>
    </row>
    <row r="27" spans="1:8" ht="22.5" customHeight="1">
      <c r="A27" s="66"/>
      <c r="B27" s="67"/>
      <c r="C27" s="67"/>
      <c r="D27" s="68"/>
      <c r="E27" s="69"/>
      <c r="F27" s="70"/>
      <c r="G27" s="70"/>
      <c r="H27" s="71" t="e">
        <f>E27/D27</f>
        <v>#DIV/0!</v>
      </c>
    </row>
    <row r="28" spans="1:8" ht="18" customHeight="1" thickBot="1">
      <c r="A28" s="72"/>
      <c r="B28" s="67"/>
      <c r="C28" s="67"/>
      <c r="D28" s="68"/>
      <c r="E28" s="69"/>
      <c r="F28" s="70"/>
      <c r="G28" s="70"/>
      <c r="H28" s="73" t="e">
        <f t="shared" ref="H28:H29" si="5">E28/D28</f>
        <v>#DIV/0!</v>
      </c>
    </row>
    <row r="29" spans="1:8" ht="15.75" thickBot="1">
      <c r="A29" s="74"/>
      <c r="B29" s="67"/>
      <c r="C29" s="75">
        <f>SUM(C27:C28)</f>
        <v>0</v>
      </c>
      <c r="D29" s="63">
        <f>SUM(D27:D28)</f>
        <v>0</v>
      </c>
      <c r="E29" s="64">
        <f>SUM(E27:E28)</f>
        <v>0</v>
      </c>
      <c r="F29" s="64">
        <f>SUM(F27:F28)</f>
        <v>0</v>
      </c>
      <c r="G29" s="64">
        <f>SUM(G27:G28)</f>
        <v>0</v>
      </c>
      <c r="H29" s="76" t="e">
        <f t="shared" si="5"/>
        <v>#DIV/0!</v>
      </c>
    </row>
    <row r="30" spans="1:8" ht="16.5" customHeight="1" thickBot="1">
      <c r="A30" s="74"/>
      <c r="B30" s="67"/>
      <c r="C30" s="62" t="s">
        <v>53</v>
      </c>
      <c r="D30" s="63" t="s">
        <v>48</v>
      </c>
      <c r="E30" s="64" t="s">
        <v>49</v>
      </c>
      <c r="F30" s="64" t="s">
        <v>50</v>
      </c>
      <c r="G30" s="64" t="s">
        <v>51</v>
      </c>
      <c r="H30" s="65" t="s">
        <v>8</v>
      </c>
    </row>
    <row r="31" spans="1:8" ht="15" customHeight="1">
      <c r="A31" s="120"/>
      <c r="B31" s="67"/>
      <c r="C31" s="67"/>
      <c r="D31" s="68"/>
      <c r="E31" s="69"/>
      <c r="F31" s="70"/>
      <c r="G31" s="70"/>
      <c r="H31" s="71" t="e">
        <f>E31/D31</f>
        <v>#DIV/0!</v>
      </c>
    </row>
    <row r="32" spans="1:8" ht="18" customHeight="1">
      <c r="A32" s="121"/>
      <c r="B32" s="67"/>
      <c r="C32" s="67"/>
      <c r="D32" s="68"/>
      <c r="E32" s="69"/>
      <c r="F32" s="70"/>
      <c r="G32" s="70"/>
      <c r="H32" s="73" t="e">
        <f t="shared" ref="H32" si="6">E32/D32</f>
        <v>#DIV/0!</v>
      </c>
    </row>
    <row r="33" spans="1:8" ht="16.5" customHeight="1">
      <c r="A33" s="121"/>
      <c r="B33" s="67"/>
      <c r="C33" s="67"/>
      <c r="D33" s="68"/>
      <c r="E33" s="69"/>
      <c r="F33" s="70"/>
      <c r="G33" s="70"/>
      <c r="H33" s="73"/>
    </row>
    <row r="34" spans="1:8" ht="18" customHeight="1">
      <c r="A34" s="121"/>
      <c r="B34" s="67"/>
      <c r="C34" s="67"/>
      <c r="D34" s="68"/>
      <c r="E34" s="69"/>
      <c r="F34" s="70"/>
      <c r="G34" s="70"/>
      <c r="H34" s="73"/>
    </row>
    <row r="35" spans="1:8" ht="17.25" customHeight="1" thickBot="1">
      <c r="A35" s="121"/>
      <c r="B35" s="67"/>
      <c r="C35" s="67"/>
      <c r="D35" s="68"/>
      <c r="E35" s="69"/>
      <c r="F35" s="70"/>
      <c r="G35" s="70"/>
      <c r="H35" s="73" t="e">
        <f t="shared" ref="H35:H36" si="7">E35/D35</f>
        <v>#DIV/0!</v>
      </c>
    </row>
    <row r="36" spans="1:8" ht="13.5" customHeight="1" thickBot="1">
      <c r="A36" s="74"/>
      <c r="B36" s="67"/>
      <c r="C36" s="75" t="e">
        <f>SUM(#REF!)</f>
        <v>#REF!</v>
      </c>
      <c r="D36" s="119">
        <f>SUM(D31:D35)</f>
        <v>0</v>
      </c>
      <c r="E36" s="119">
        <f>SUM(E31:E35)</f>
        <v>0</v>
      </c>
      <c r="F36" s="119">
        <f>SUM(F31:F35)</f>
        <v>0</v>
      </c>
      <c r="G36" s="119">
        <f>SUM(G31:G35)</f>
        <v>0</v>
      </c>
      <c r="H36" s="76" t="e">
        <f t="shared" si="7"/>
        <v>#DIV/0!</v>
      </c>
    </row>
    <row r="37" spans="1:8" ht="20.25" customHeight="1" thickBot="1">
      <c r="A37" s="74"/>
      <c r="B37" s="74"/>
      <c r="C37" s="62" t="s">
        <v>53</v>
      </c>
      <c r="D37" s="63" t="s">
        <v>48</v>
      </c>
      <c r="E37" s="64" t="s">
        <v>49</v>
      </c>
      <c r="F37" s="64" t="s">
        <v>50</v>
      </c>
      <c r="G37" s="64" t="s">
        <v>51</v>
      </c>
      <c r="H37" s="65" t="s">
        <v>8</v>
      </c>
    </row>
    <row r="38" spans="1:8" ht="21.75" customHeight="1" thickBot="1">
      <c r="A38" s="74"/>
      <c r="B38" s="67"/>
      <c r="C38" s="121"/>
      <c r="D38" s="68"/>
      <c r="E38" s="69"/>
      <c r="F38" s="70"/>
      <c r="G38" s="70"/>
      <c r="H38" s="71" t="e">
        <f>E38/D38</f>
        <v>#DIV/0!</v>
      </c>
    </row>
    <row r="39" spans="1:8" ht="16.5" customHeight="1" thickBot="1">
      <c r="A39" s="74"/>
      <c r="B39" s="67"/>
      <c r="C39" s="67"/>
      <c r="D39" s="68"/>
      <c r="E39" s="69"/>
      <c r="F39" s="70"/>
      <c r="G39" s="70"/>
      <c r="H39" s="73" t="e">
        <f t="shared" ref="H39" si="8">E39/D39</f>
        <v>#DIV/0!</v>
      </c>
    </row>
    <row r="40" spans="1:8">
      <c r="A40" s="120"/>
      <c r="B40" s="67"/>
      <c r="C40" s="67"/>
      <c r="D40" s="68"/>
      <c r="E40" s="69"/>
      <c r="F40" s="70"/>
      <c r="G40" s="70"/>
      <c r="H40" s="73"/>
    </row>
    <row r="41" spans="1:8">
      <c r="A41" s="121"/>
      <c r="B41" s="67"/>
      <c r="C41" s="67"/>
      <c r="D41" s="68"/>
      <c r="E41" s="69"/>
      <c r="F41" s="70"/>
      <c r="G41" s="70"/>
      <c r="H41" s="73"/>
    </row>
    <row r="42" spans="1:8">
      <c r="A42" s="121"/>
      <c r="B42" s="67"/>
      <c r="C42" s="67"/>
      <c r="D42" s="68"/>
      <c r="E42" s="69"/>
      <c r="F42" s="70"/>
      <c r="G42" s="70"/>
      <c r="H42" s="73"/>
    </row>
    <row r="43" spans="1:8">
      <c r="A43" s="121"/>
      <c r="B43" s="67"/>
      <c r="C43" s="67"/>
      <c r="D43" s="68"/>
      <c r="E43" s="69"/>
      <c r="F43" s="70"/>
      <c r="G43" s="70"/>
      <c r="H43" s="73"/>
    </row>
    <row r="44" spans="1:8">
      <c r="A44" s="121"/>
      <c r="B44" s="67"/>
      <c r="C44" s="67"/>
      <c r="D44" s="68"/>
      <c r="E44" s="69"/>
      <c r="F44" s="70"/>
      <c r="G44" s="70"/>
      <c r="H44" s="73" t="e">
        <f t="shared" ref="H44:H54" si="9">E44/D44</f>
        <v>#DIV/0!</v>
      </c>
    </row>
    <row r="45" spans="1:8" ht="15.75" thickBot="1">
      <c r="A45" s="74"/>
      <c r="B45" s="74"/>
      <c r="C45" s="67"/>
      <c r="D45" s="68"/>
      <c r="E45" s="69"/>
      <c r="F45" s="70"/>
      <c r="G45" s="70"/>
      <c r="H45" s="73"/>
    </row>
    <row r="46" spans="1:8">
      <c r="A46" s="132"/>
      <c r="B46" s="67"/>
      <c r="C46" s="67"/>
      <c r="D46" s="68"/>
      <c r="E46" s="69"/>
      <c r="F46" s="70"/>
      <c r="G46" s="70"/>
      <c r="H46" s="73"/>
    </row>
    <row r="47" spans="1:8">
      <c r="A47" s="132"/>
      <c r="B47" s="67"/>
      <c r="C47" s="67"/>
      <c r="D47" s="68"/>
      <c r="E47" s="69"/>
      <c r="F47" s="70"/>
      <c r="G47" s="70"/>
      <c r="H47" s="73"/>
    </row>
    <row r="48" spans="1:8">
      <c r="A48" s="132"/>
      <c r="B48" s="67"/>
      <c r="C48" s="67"/>
      <c r="D48" s="68"/>
      <c r="E48" s="69"/>
      <c r="F48" s="70"/>
      <c r="G48" s="70"/>
      <c r="H48" s="73" t="e">
        <f t="shared" ref="H48:H53" si="10">E48/D48</f>
        <v>#DIV/0!</v>
      </c>
    </row>
    <row r="49" spans="1:8">
      <c r="A49" s="132"/>
      <c r="B49" s="67"/>
      <c r="C49" s="67"/>
      <c r="D49" s="68"/>
      <c r="E49" s="69"/>
      <c r="F49" s="70"/>
      <c r="G49" s="70"/>
      <c r="H49" s="73"/>
    </row>
    <row r="50" spans="1:8">
      <c r="A50" s="132"/>
      <c r="B50" s="67"/>
      <c r="C50" s="67"/>
      <c r="D50" s="68"/>
      <c r="E50" s="69"/>
      <c r="F50" s="70"/>
      <c r="G50" s="70"/>
      <c r="H50" s="73"/>
    </row>
    <row r="51" spans="1:8" ht="15.75" thickBot="1">
      <c r="A51" s="132"/>
      <c r="B51" s="74"/>
      <c r="C51" s="67"/>
      <c r="D51" s="68"/>
      <c r="E51" s="69"/>
      <c r="F51" s="70"/>
      <c r="G51" s="70"/>
      <c r="H51" s="73"/>
    </row>
    <row r="52" spans="1:8" ht="15.75" thickBot="1">
      <c r="A52" s="132"/>
      <c r="B52" s="74"/>
      <c r="C52" s="67"/>
      <c r="D52" s="68"/>
      <c r="E52" s="69"/>
      <c r="F52" s="70"/>
      <c r="G52" s="70"/>
      <c r="H52" s="73"/>
    </row>
    <row r="53" spans="1:8" ht="15.75" thickBot="1">
      <c r="A53" s="74"/>
      <c r="B53" s="74"/>
      <c r="C53" s="67"/>
      <c r="D53" s="68"/>
      <c r="E53" s="69"/>
      <c r="F53" s="70"/>
      <c r="G53" s="70"/>
      <c r="H53" s="73" t="e">
        <f t="shared" si="10"/>
        <v>#DIV/0!</v>
      </c>
    </row>
    <row r="54" spans="1:8" ht="15.75" thickBot="1">
      <c r="A54" s="74"/>
      <c r="B54" s="74"/>
      <c r="C54" s="75" t="e">
        <f>SUM(#REF!)</f>
        <v>#REF!</v>
      </c>
      <c r="D54" s="119">
        <f>SUM(D38:D44)</f>
        <v>0</v>
      </c>
      <c r="E54" s="119">
        <f>SUM(E38:E44)</f>
        <v>0</v>
      </c>
      <c r="F54" s="119">
        <f>SUM(F38:F44)</f>
        <v>0</v>
      </c>
      <c r="G54" s="119">
        <f>SUM(G38:G44)</f>
        <v>0</v>
      </c>
      <c r="H54" s="76" t="e">
        <f t="shared" si="9"/>
        <v>#DIV/0!</v>
      </c>
    </row>
  </sheetData>
  <mergeCells count="2">
    <mergeCell ref="A1:C1"/>
    <mergeCell ref="D1:H1"/>
  </mergeCells>
  <phoneticPr fontId="44" type="noConversion"/>
  <conditionalFormatting sqref="H12:H15">
    <cfRule type="dataBar" priority="521">
      <dataBar>
        <cfvo type="percent" val="0"/>
        <cfvo type="percent" val="100"/>
        <color theme="4"/>
      </dataBar>
      <extLst>
        <ext xmlns:x14="http://schemas.microsoft.com/office/spreadsheetml/2009/9/main" uri="{B025F937-C7B1-47D3-B67F-A62EFF666E3E}">
          <x14:id>{16175FBB-684B-4B9F-B69B-071F7FDAB21F}</x14:id>
        </ext>
      </extLst>
    </cfRule>
    <cfRule type="iconSet" priority="522">
      <iconSet iconSet="3TrafficLights2">
        <cfvo type="percent" val="0"/>
        <cfvo type="percent" val="50"/>
        <cfvo type="percent" val="80"/>
      </iconSet>
    </cfRule>
  </conditionalFormatting>
  <conditionalFormatting sqref="C12:C15">
    <cfRule type="iconSet" priority="523">
      <iconSet iconSet="3Symbols" showValue="0">
        <cfvo type="percent" val="0"/>
        <cfvo type="num" val="0"/>
        <cfvo type="num" val="1"/>
      </iconSet>
    </cfRule>
  </conditionalFormatting>
  <conditionalFormatting sqref="H19:H23">
    <cfRule type="dataBar" priority="529">
      <dataBar>
        <cfvo type="percent" val="0"/>
        <cfvo type="percent" val="100"/>
        <color theme="4"/>
      </dataBar>
      <extLst>
        <ext xmlns:x14="http://schemas.microsoft.com/office/spreadsheetml/2009/9/main" uri="{B025F937-C7B1-47D3-B67F-A62EFF666E3E}">
          <x14:id>{4ED40C6B-2B8B-4D61-AA2D-4961C7B75E92}</x14:id>
        </ext>
      </extLst>
    </cfRule>
    <cfRule type="iconSet" priority="530">
      <iconSet iconSet="3TrafficLights2">
        <cfvo type="percent" val="0"/>
        <cfvo type="percent" val="50"/>
        <cfvo type="percent" val="80"/>
      </iconSet>
    </cfRule>
  </conditionalFormatting>
  <conditionalFormatting sqref="C19:C23">
    <cfRule type="iconSet" priority="533">
      <iconSet iconSet="3Symbols" showValue="0">
        <cfvo type="percent" val="0"/>
        <cfvo type="num" val="0"/>
        <cfvo type="num" val="1"/>
      </iconSet>
    </cfRule>
  </conditionalFormatting>
  <conditionalFormatting sqref="H4:H8">
    <cfRule type="dataBar" priority="534">
      <dataBar>
        <cfvo type="percent" val="0"/>
        <cfvo type="percent" val="100"/>
        <color theme="4"/>
      </dataBar>
      <extLst>
        <ext xmlns:x14="http://schemas.microsoft.com/office/spreadsheetml/2009/9/main" uri="{B025F937-C7B1-47D3-B67F-A62EFF666E3E}">
          <x14:id>{A053C823-0939-4DBE-8D96-EE5AE76E64B1}</x14:id>
        </ext>
      </extLst>
    </cfRule>
    <cfRule type="iconSet" priority="535">
      <iconSet iconSet="3TrafficLights2">
        <cfvo type="percent" val="0"/>
        <cfvo type="percent" val="50"/>
        <cfvo type="percent" val="80"/>
      </iconSet>
    </cfRule>
  </conditionalFormatting>
  <conditionalFormatting sqref="C4:C8">
    <cfRule type="iconSet" priority="536">
      <iconSet iconSet="3Symbols" showValue="0">
        <cfvo type="percent" val="0"/>
        <cfvo type="num" val="0"/>
        <cfvo type="num" val="1"/>
      </iconSet>
    </cfRule>
  </conditionalFormatting>
  <conditionalFormatting sqref="H27:H28">
    <cfRule type="dataBar" priority="537">
      <dataBar>
        <cfvo type="percent" val="0"/>
        <cfvo type="percent" val="100"/>
        <color theme="4"/>
      </dataBar>
      <extLst>
        <ext xmlns:x14="http://schemas.microsoft.com/office/spreadsheetml/2009/9/main" uri="{B025F937-C7B1-47D3-B67F-A62EFF666E3E}">
          <x14:id>{DE62F0E2-728E-423A-B605-ED23391510A4}</x14:id>
        </ext>
      </extLst>
    </cfRule>
    <cfRule type="iconSet" priority="538">
      <iconSet iconSet="3TrafficLights2">
        <cfvo type="percent" val="0"/>
        <cfvo type="percent" val="50"/>
        <cfvo type="percent" val="80"/>
      </iconSet>
    </cfRule>
  </conditionalFormatting>
  <conditionalFormatting sqref="C27:C28">
    <cfRule type="iconSet" priority="539">
      <iconSet iconSet="3Symbols" showValue="0">
        <cfvo type="percent" val="0"/>
        <cfvo type="num" val="0"/>
        <cfvo type="num" val="1"/>
      </iconSet>
    </cfRule>
  </conditionalFormatting>
  <conditionalFormatting sqref="H31:H35">
    <cfRule type="dataBar" priority="124">
      <dataBar>
        <cfvo type="percent" val="0"/>
        <cfvo type="percent" val="100"/>
        <color theme="4"/>
      </dataBar>
      <extLst>
        <ext xmlns:x14="http://schemas.microsoft.com/office/spreadsheetml/2009/9/main" uri="{B025F937-C7B1-47D3-B67F-A62EFF666E3E}">
          <x14:id>{44921CDA-3324-47AD-9D62-B96CB7A8B3BF}</x14:id>
        </ext>
      </extLst>
    </cfRule>
    <cfRule type="iconSet" priority="125">
      <iconSet iconSet="3TrafficLights2">
        <cfvo type="percent" val="0"/>
        <cfvo type="percent" val="50"/>
        <cfvo type="percent" val="80"/>
      </iconSet>
    </cfRule>
  </conditionalFormatting>
  <conditionalFormatting sqref="C31:C35">
    <cfRule type="iconSet" priority="126">
      <iconSet iconSet="3Symbols" showValue="0">
        <cfvo type="percent" val="0"/>
        <cfvo type="num" val="0"/>
        <cfvo type="num" val="1"/>
      </iconSet>
    </cfRule>
  </conditionalFormatting>
  <conditionalFormatting sqref="H53">
    <cfRule type="dataBar" priority="115">
      <dataBar>
        <cfvo type="percent" val="0"/>
        <cfvo type="percent" val="100"/>
        <color theme="4"/>
      </dataBar>
      <extLst>
        <ext xmlns:x14="http://schemas.microsoft.com/office/spreadsheetml/2009/9/main" uri="{B025F937-C7B1-47D3-B67F-A62EFF666E3E}">
          <x14:id>{515E742D-CB2D-49D5-BABF-4A55216DCCC8}</x14:id>
        </ext>
      </extLst>
    </cfRule>
    <cfRule type="iconSet" priority="116">
      <iconSet iconSet="3TrafficLights2">
        <cfvo type="percent" val="0"/>
        <cfvo type="percent" val="50"/>
        <cfvo type="percent" val="80"/>
      </iconSet>
    </cfRule>
  </conditionalFormatting>
  <conditionalFormatting sqref="C53">
    <cfRule type="iconSet" priority="117">
      <iconSet iconSet="3Symbols" showValue="0">
        <cfvo type="percent" val="0"/>
        <cfvo type="num" val="0"/>
        <cfvo type="num" val="1"/>
      </iconSet>
    </cfRule>
  </conditionalFormatting>
  <conditionalFormatting sqref="H38:H47">
    <cfRule type="dataBar" priority="560">
      <dataBar>
        <cfvo type="percent" val="0"/>
        <cfvo type="percent" val="100"/>
        <color theme="4"/>
      </dataBar>
      <extLst>
        <ext xmlns:x14="http://schemas.microsoft.com/office/spreadsheetml/2009/9/main" uri="{B025F937-C7B1-47D3-B67F-A62EFF666E3E}">
          <x14:id>{3382D756-F1B4-4582-83A5-FE3C8A62523B}</x14:id>
        </ext>
      </extLst>
    </cfRule>
    <cfRule type="iconSet" priority="561">
      <iconSet iconSet="3TrafficLights2">
        <cfvo type="percent" val="0"/>
        <cfvo type="percent" val="50"/>
        <cfvo type="percent" val="80"/>
      </iconSet>
    </cfRule>
  </conditionalFormatting>
  <conditionalFormatting sqref="C39:C47">
    <cfRule type="iconSet" priority="564">
      <iconSet iconSet="3Symbols" showValue="0">
        <cfvo type="percent" val="0"/>
        <cfvo type="num" val="0"/>
        <cfvo type="num" val="1"/>
      </iconSet>
    </cfRule>
  </conditionalFormatting>
  <conditionalFormatting sqref="H48:H52">
    <cfRule type="dataBar" priority="575">
      <dataBar>
        <cfvo type="percent" val="0"/>
        <cfvo type="percent" val="100"/>
        <color theme="4"/>
      </dataBar>
      <extLst>
        <ext xmlns:x14="http://schemas.microsoft.com/office/spreadsheetml/2009/9/main" uri="{B025F937-C7B1-47D3-B67F-A62EFF666E3E}">
          <x14:id>{70D39E17-B6C2-42A2-A1E8-C864D81DD1DE}</x14:id>
        </ext>
      </extLst>
    </cfRule>
    <cfRule type="iconSet" priority="576">
      <iconSet iconSet="3TrafficLights2">
        <cfvo type="percent" val="0"/>
        <cfvo type="percent" val="50"/>
        <cfvo type="percent" val="80"/>
      </iconSet>
    </cfRule>
  </conditionalFormatting>
  <conditionalFormatting sqref="C48:C52">
    <cfRule type="iconSet" priority="579">
      <iconSet iconSet="3Symbols" showValue="0">
        <cfvo type="percent" val="0"/>
        <cfvo type="num" val="0"/>
        <cfvo type="num" val="1"/>
      </iconSet>
    </cfRule>
  </conditionalFormatting>
  <conditionalFormatting sqref="B18">
    <cfRule type="iconSet" priority="89">
      <iconSet iconSet="3Symbols" showValue="0">
        <cfvo type="percent" val="0"/>
        <cfvo type="num" val="0"/>
        <cfvo type="num" val="1"/>
      </iconSet>
    </cfRule>
  </conditionalFormatting>
  <conditionalFormatting sqref="B9">
    <cfRule type="iconSet" priority="83">
      <iconSet iconSet="3Symbols" showValue="0">
        <cfvo type="percent" val="0"/>
        <cfvo type="num" val="0"/>
        <cfvo type="num" val="1"/>
      </iconSet>
    </cfRule>
  </conditionalFormatting>
  <conditionalFormatting sqref="B33">
    <cfRule type="iconSet" priority="53">
      <iconSet iconSet="3Symbols" showValue="0">
        <cfvo type="percent" val="0"/>
        <cfvo type="num" val="0"/>
        <cfvo type="num" val="1"/>
      </iconSet>
    </cfRule>
  </conditionalFormatting>
  <conditionalFormatting sqref="B8">
    <cfRule type="iconSet" priority="48">
      <iconSet iconSet="3Symbols" showValue="0">
        <cfvo type="percent" val="0"/>
        <cfvo type="num" val="0"/>
        <cfvo type="num" val="1"/>
      </iconSet>
    </cfRule>
  </conditionalFormatting>
  <conditionalFormatting sqref="B19">
    <cfRule type="iconSet" priority="28">
      <iconSet iconSet="3Symbols" showValue="0">
        <cfvo type="percent" val="0"/>
        <cfvo type="num" val="0"/>
        <cfvo type="num" val="1"/>
      </iconSet>
    </cfRule>
  </conditionalFormatting>
  <conditionalFormatting sqref="B21">
    <cfRule type="iconSet" priority="26">
      <iconSet iconSet="3Symbols" showValue="0">
        <cfvo type="percent" val="0"/>
        <cfvo type="num" val="0"/>
        <cfvo type="num" val="1"/>
      </iconSet>
    </cfRule>
  </conditionalFormatting>
  <conditionalFormatting sqref="B25">
    <cfRule type="iconSet" priority="24">
      <iconSet iconSet="3Symbols" showValue="0">
        <cfvo type="percent" val="0"/>
        <cfvo type="num" val="0"/>
        <cfvo type="num" val="1"/>
      </iconSet>
    </cfRule>
  </conditionalFormatting>
  <conditionalFormatting sqref="B26">
    <cfRule type="iconSet" priority="23">
      <iconSet iconSet="3Symbols" showValue="0">
        <cfvo type="percent" val="0"/>
        <cfvo type="num" val="0"/>
        <cfvo type="num" val="1"/>
      </iconSet>
    </cfRule>
  </conditionalFormatting>
  <conditionalFormatting sqref="B27">
    <cfRule type="iconSet" priority="22">
      <iconSet iconSet="3Symbols" showValue="0">
        <cfvo type="percent" val="0"/>
        <cfvo type="num" val="0"/>
        <cfvo type="num" val="1"/>
      </iconSet>
    </cfRule>
  </conditionalFormatting>
  <conditionalFormatting sqref="B28">
    <cfRule type="iconSet" priority="21">
      <iconSet iconSet="3Symbols" showValue="0">
        <cfvo type="percent" val="0"/>
        <cfvo type="num" val="0"/>
        <cfvo type="num" val="1"/>
      </iconSet>
    </cfRule>
  </conditionalFormatting>
  <conditionalFormatting sqref="B29">
    <cfRule type="iconSet" priority="20">
      <iconSet iconSet="3Symbols" showValue="0">
        <cfvo type="percent" val="0"/>
        <cfvo type="num" val="0"/>
        <cfvo type="num" val="1"/>
      </iconSet>
    </cfRule>
  </conditionalFormatting>
  <conditionalFormatting sqref="B30">
    <cfRule type="iconSet" priority="19">
      <iconSet iconSet="3Symbols" showValue="0">
        <cfvo type="percent" val="0"/>
        <cfvo type="num" val="0"/>
        <cfvo type="num" val="1"/>
      </iconSet>
    </cfRule>
  </conditionalFormatting>
  <conditionalFormatting sqref="B31">
    <cfRule type="iconSet" priority="18">
      <iconSet iconSet="3Symbols" showValue="0">
        <cfvo type="percent" val="0"/>
        <cfvo type="num" val="0"/>
        <cfvo type="num" val="1"/>
      </iconSet>
    </cfRule>
  </conditionalFormatting>
  <conditionalFormatting sqref="B32">
    <cfRule type="iconSet" priority="17">
      <iconSet iconSet="3Symbols" showValue="0">
        <cfvo type="percent" val="0"/>
        <cfvo type="num" val="0"/>
        <cfvo type="num" val="1"/>
      </iconSet>
    </cfRule>
  </conditionalFormatting>
  <conditionalFormatting sqref="B34">
    <cfRule type="iconSet" priority="16">
      <iconSet iconSet="3Symbols" showValue="0">
        <cfvo type="percent" val="0"/>
        <cfvo type="num" val="0"/>
        <cfvo type="num" val="1"/>
      </iconSet>
    </cfRule>
  </conditionalFormatting>
  <conditionalFormatting sqref="B35">
    <cfRule type="iconSet" priority="15">
      <iconSet iconSet="3Symbols" showValue="0">
        <cfvo type="percent" val="0"/>
        <cfvo type="num" val="0"/>
        <cfvo type="num" val="1"/>
      </iconSet>
    </cfRule>
  </conditionalFormatting>
  <conditionalFormatting sqref="B38">
    <cfRule type="iconSet" priority="14">
      <iconSet iconSet="3Symbols" showValue="0">
        <cfvo type="percent" val="0"/>
        <cfvo type="num" val="0"/>
        <cfvo type="num" val="1"/>
      </iconSet>
    </cfRule>
  </conditionalFormatting>
  <conditionalFormatting sqref="B39">
    <cfRule type="iconSet" priority="13">
      <iconSet iconSet="3Symbols" showValue="0">
        <cfvo type="percent" val="0"/>
        <cfvo type="num" val="0"/>
        <cfvo type="num" val="1"/>
      </iconSet>
    </cfRule>
  </conditionalFormatting>
  <conditionalFormatting sqref="B40">
    <cfRule type="iconSet" priority="12">
      <iconSet iconSet="3Symbols" showValue="0">
        <cfvo type="percent" val="0"/>
        <cfvo type="num" val="0"/>
        <cfvo type="num" val="1"/>
      </iconSet>
    </cfRule>
  </conditionalFormatting>
  <conditionalFormatting sqref="B41">
    <cfRule type="iconSet" priority="11">
      <iconSet iconSet="3Symbols" showValue="0">
        <cfvo type="percent" val="0"/>
        <cfvo type="num" val="0"/>
        <cfvo type="num" val="1"/>
      </iconSet>
    </cfRule>
  </conditionalFormatting>
  <conditionalFormatting sqref="B42">
    <cfRule type="iconSet" priority="10">
      <iconSet iconSet="3Symbols" showValue="0">
        <cfvo type="percent" val="0"/>
        <cfvo type="num" val="0"/>
        <cfvo type="num" val="1"/>
      </iconSet>
    </cfRule>
  </conditionalFormatting>
  <conditionalFormatting sqref="B43">
    <cfRule type="iconSet" priority="9">
      <iconSet iconSet="3Symbols" showValue="0">
        <cfvo type="percent" val="0"/>
        <cfvo type="num" val="0"/>
        <cfvo type="num" val="1"/>
      </iconSet>
    </cfRule>
  </conditionalFormatting>
  <conditionalFormatting sqref="B44">
    <cfRule type="iconSet" priority="8">
      <iconSet iconSet="3Symbols" showValue="0">
        <cfvo type="percent" val="0"/>
        <cfvo type="num" val="0"/>
        <cfvo type="num" val="1"/>
      </iconSet>
    </cfRule>
  </conditionalFormatting>
  <conditionalFormatting sqref="B46">
    <cfRule type="iconSet" priority="7">
      <iconSet iconSet="3Symbols" showValue="0">
        <cfvo type="percent" val="0"/>
        <cfvo type="num" val="0"/>
        <cfvo type="num" val="1"/>
      </iconSet>
    </cfRule>
  </conditionalFormatting>
  <conditionalFormatting sqref="B47">
    <cfRule type="iconSet" priority="6">
      <iconSet iconSet="3Symbols" showValue="0">
        <cfvo type="percent" val="0"/>
        <cfvo type="num" val="0"/>
        <cfvo type="num" val="1"/>
      </iconSet>
    </cfRule>
  </conditionalFormatting>
  <conditionalFormatting sqref="B48">
    <cfRule type="iconSet" priority="5">
      <iconSet iconSet="3Symbols" showValue="0">
        <cfvo type="percent" val="0"/>
        <cfvo type="num" val="0"/>
        <cfvo type="num" val="1"/>
      </iconSet>
    </cfRule>
  </conditionalFormatting>
  <conditionalFormatting sqref="B49">
    <cfRule type="iconSet" priority="4">
      <iconSet iconSet="3Symbols" showValue="0">
        <cfvo type="percent" val="0"/>
        <cfvo type="num" val="0"/>
        <cfvo type="num" val="1"/>
      </iconSet>
    </cfRule>
  </conditionalFormatting>
  <conditionalFormatting sqref="B50">
    <cfRule type="iconSet" priority="3">
      <iconSet iconSet="3Symbols" showValue="0">
        <cfvo type="percent" val="0"/>
        <cfvo type="num" val="0"/>
        <cfvo type="num" val="1"/>
      </iconSet>
    </cfRule>
  </conditionalFormatting>
  <conditionalFormatting sqref="B36">
    <cfRule type="iconSet" priority="2">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89" t="s">
        <v>100</v>
      </c>
      <c r="B1" s="85" t="s">
        <v>0</v>
      </c>
      <c r="C1" s="85" t="s">
        <v>1</v>
      </c>
      <c r="D1" s="85" t="s">
        <v>2</v>
      </c>
      <c r="E1" s="85" t="s">
        <v>3</v>
      </c>
      <c r="F1" s="85" t="s">
        <v>4</v>
      </c>
      <c r="G1" s="85" t="s">
        <v>5</v>
      </c>
      <c r="H1" s="85" t="s">
        <v>6</v>
      </c>
      <c r="I1" s="85" t="s">
        <v>102</v>
      </c>
      <c r="J1" s="43"/>
      <c r="K1" s="43"/>
    </row>
    <row r="2" spans="1:13" s="43" customFormat="1" ht="15.75" thickBot="1">
      <c r="A2" s="90" t="s">
        <v>101</v>
      </c>
      <c r="B2" s="86">
        <v>0.20833333333333334</v>
      </c>
      <c r="C2" s="86">
        <v>0.16666666666666666</v>
      </c>
      <c r="D2" s="86">
        <v>0.16666666666666666</v>
      </c>
      <c r="E2" s="86">
        <v>0.16666666666666666</v>
      </c>
      <c r="F2" s="86">
        <v>0.16666666666666666</v>
      </c>
      <c r="G2" s="86">
        <v>0.33333333333333331</v>
      </c>
      <c r="H2" s="86">
        <v>1</v>
      </c>
      <c r="I2" s="87">
        <f>'Plano de Estudo'!N23</f>
        <v>0</v>
      </c>
    </row>
    <row r="3" spans="1:13" s="43" customFormat="1" ht="15.75" thickBot="1">
      <c r="A3" s="41"/>
      <c r="B3" s="41"/>
      <c r="C3" s="41"/>
      <c r="D3" s="41"/>
      <c r="E3" s="41"/>
      <c r="F3" s="41"/>
      <c r="G3" s="41"/>
      <c r="H3" s="41"/>
      <c r="I3" s="41"/>
      <c r="K3" s="42"/>
    </row>
    <row r="4" spans="1:13" s="43" customFormat="1" ht="15.75" thickBot="1">
      <c r="A4" s="85" t="s">
        <v>24</v>
      </c>
      <c r="B4" s="85" t="s">
        <v>23</v>
      </c>
      <c r="C4" s="85" t="s">
        <v>23</v>
      </c>
      <c r="D4" s="85" t="s">
        <v>23</v>
      </c>
      <c r="E4" s="85" t="s">
        <v>23</v>
      </c>
      <c r="F4" s="85" t="s">
        <v>23</v>
      </c>
      <c r="G4" s="85" t="s">
        <v>23</v>
      </c>
      <c r="H4" s="85" t="s">
        <v>23</v>
      </c>
      <c r="I4" s="85" t="s">
        <v>22</v>
      </c>
      <c r="J4" s="85" t="s">
        <v>21</v>
      </c>
      <c r="K4" s="88"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4"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4" t="s">
        <v>9</v>
      </c>
      <c r="B1" s="124" t="s">
        <v>10</v>
      </c>
      <c r="C1" s="124" t="s">
        <v>11</v>
      </c>
      <c r="D1" s="124" t="s">
        <v>12</v>
      </c>
      <c r="E1" s="124" t="s">
        <v>13</v>
      </c>
      <c r="F1" s="124" t="s">
        <v>14</v>
      </c>
      <c r="G1" s="55"/>
      <c r="H1" s="55"/>
      <c r="I1" s="55"/>
      <c r="J1" s="55"/>
      <c r="K1" s="55"/>
      <c r="L1" s="55"/>
      <c r="M1" s="55"/>
      <c r="N1" s="55"/>
      <c r="O1" s="55"/>
      <c r="P1" s="55"/>
      <c r="Q1" s="55"/>
      <c r="R1" s="55"/>
      <c r="S1" s="55"/>
      <c r="T1" s="55"/>
      <c r="U1" s="55"/>
      <c r="V1" s="55"/>
    </row>
    <row r="2" spans="1:22" ht="14.25" customHeight="1">
      <c r="A2" s="80"/>
      <c r="B2" s="80"/>
      <c r="C2" s="80"/>
      <c r="D2" s="80"/>
      <c r="E2" s="80"/>
      <c r="F2" s="80"/>
      <c r="H2" s="81"/>
      <c r="I2" s="81"/>
      <c r="J2" s="81"/>
      <c r="K2" s="81"/>
      <c r="L2" s="81"/>
      <c r="M2" s="81"/>
      <c r="N2" s="81"/>
      <c r="O2" s="81"/>
      <c r="P2" s="81"/>
      <c r="Q2" s="81"/>
      <c r="R2" s="81"/>
      <c r="S2" s="81"/>
      <c r="T2" s="81"/>
      <c r="U2" s="81"/>
      <c r="V2" s="81"/>
    </row>
    <row r="3" spans="1:22" ht="14.25" customHeight="1">
      <c r="A3" s="82"/>
      <c r="B3" s="82"/>
      <c r="C3" s="82"/>
      <c r="D3" s="82"/>
      <c r="E3" s="82"/>
      <c r="F3" s="82"/>
      <c r="H3" s="81"/>
      <c r="I3" s="81"/>
      <c r="J3" s="81"/>
      <c r="K3" s="81"/>
      <c r="L3" s="81"/>
      <c r="M3" s="81"/>
      <c r="N3" s="81"/>
      <c r="O3" s="81"/>
      <c r="P3" s="81"/>
      <c r="Q3" s="81"/>
      <c r="R3" s="81"/>
      <c r="S3" s="81"/>
      <c r="T3" s="81"/>
      <c r="U3" s="81"/>
      <c r="V3" s="81"/>
    </row>
    <row r="4" spans="1:22" ht="14.25" customHeight="1">
      <c r="A4" s="80"/>
      <c r="B4" s="80"/>
      <c r="C4" s="80"/>
      <c r="D4" s="80"/>
      <c r="E4" s="80"/>
      <c r="F4" s="80"/>
      <c r="G4" s="83"/>
      <c r="H4" s="81"/>
      <c r="I4" s="81"/>
      <c r="J4" s="81"/>
      <c r="K4" s="81"/>
      <c r="L4" s="81"/>
      <c r="M4" s="81"/>
      <c r="N4" s="81"/>
      <c r="O4" s="81"/>
      <c r="P4" s="81"/>
      <c r="Q4" s="81"/>
      <c r="R4" s="81"/>
      <c r="S4" s="81"/>
      <c r="T4" s="81"/>
      <c r="U4" s="81"/>
      <c r="V4" s="81"/>
    </row>
    <row r="5" spans="1:22" ht="14.25" customHeight="1">
      <c r="A5" s="82"/>
      <c r="B5" s="82"/>
      <c r="C5" s="82"/>
      <c r="D5" s="82"/>
      <c r="E5" s="82"/>
      <c r="F5" s="82"/>
      <c r="G5" s="83"/>
      <c r="H5" s="81"/>
      <c r="I5" s="81"/>
      <c r="J5" s="81"/>
      <c r="K5" s="81"/>
      <c r="L5" s="81"/>
      <c r="M5" s="81"/>
      <c r="N5" s="81"/>
      <c r="O5" s="81"/>
      <c r="P5" s="81"/>
      <c r="Q5" s="81"/>
      <c r="R5" s="81"/>
      <c r="S5" s="81"/>
      <c r="T5" s="81"/>
      <c r="U5" s="81"/>
      <c r="V5" s="81"/>
    </row>
    <row r="6" spans="1:22" ht="14.25" customHeight="1">
      <c r="A6" s="80"/>
      <c r="B6" s="80"/>
      <c r="C6" s="80"/>
      <c r="D6" s="80"/>
      <c r="E6" s="80"/>
      <c r="F6" s="80"/>
      <c r="G6" s="83"/>
      <c r="H6" s="81"/>
      <c r="I6" s="81"/>
      <c r="J6" s="81"/>
      <c r="K6" s="81"/>
      <c r="L6" s="81"/>
      <c r="M6" s="81"/>
      <c r="N6" s="81"/>
      <c r="O6" s="81"/>
      <c r="P6" s="81"/>
      <c r="Q6" s="81"/>
      <c r="R6" s="81"/>
      <c r="S6" s="81"/>
      <c r="T6" s="81"/>
      <c r="U6" s="81"/>
      <c r="V6" s="81"/>
    </row>
    <row r="7" spans="1:22" ht="14.25" customHeight="1">
      <c r="A7" s="82"/>
      <c r="B7" s="82"/>
      <c r="C7" s="82"/>
      <c r="D7" s="82"/>
      <c r="E7" s="82"/>
      <c r="F7" s="82"/>
      <c r="G7" s="83"/>
      <c r="H7" s="81"/>
      <c r="I7" s="81"/>
      <c r="J7" s="81"/>
      <c r="K7" s="81"/>
      <c r="L7" s="81"/>
      <c r="M7" s="81"/>
      <c r="N7" s="81"/>
      <c r="O7" s="81"/>
      <c r="P7" s="81"/>
      <c r="Q7" s="81"/>
      <c r="R7" s="81"/>
      <c r="S7" s="81"/>
      <c r="T7" s="81"/>
      <c r="U7" s="81"/>
      <c r="V7" s="81"/>
    </row>
    <row r="8" spans="1:22" ht="14.25" customHeight="1">
      <c r="A8" s="80"/>
      <c r="B8" s="80"/>
      <c r="C8" s="80"/>
      <c r="D8" s="80"/>
      <c r="E8" s="80"/>
      <c r="F8" s="80"/>
      <c r="G8" s="83"/>
      <c r="H8" s="81"/>
      <c r="I8" s="81"/>
      <c r="J8" s="81"/>
      <c r="K8" s="81"/>
      <c r="L8" s="81"/>
      <c r="M8" s="81"/>
      <c r="N8" s="81"/>
      <c r="O8" s="81"/>
      <c r="P8" s="81"/>
      <c r="Q8" s="81"/>
      <c r="R8" s="81"/>
      <c r="S8" s="81"/>
      <c r="T8" s="81"/>
      <c r="U8" s="81"/>
      <c r="V8" s="81"/>
    </row>
    <row r="9" spans="1:22" ht="14.25" customHeight="1">
      <c r="A9" s="82"/>
      <c r="B9" s="82"/>
      <c r="C9" s="82"/>
      <c r="D9" s="82"/>
      <c r="E9" s="82"/>
      <c r="F9" s="82"/>
      <c r="G9" s="83"/>
      <c r="H9" s="81"/>
      <c r="I9" s="81"/>
      <c r="J9" s="81"/>
      <c r="K9" s="81"/>
      <c r="L9" s="81"/>
      <c r="M9" s="81"/>
      <c r="N9" s="81"/>
      <c r="O9" s="81"/>
      <c r="P9" s="81"/>
      <c r="Q9" s="81"/>
      <c r="R9" s="81"/>
      <c r="S9" s="81"/>
      <c r="T9" s="81"/>
      <c r="U9" s="81"/>
      <c r="V9" s="81"/>
    </row>
    <row r="10" spans="1:22" ht="14.25" customHeight="1">
      <c r="A10" s="80"/>
      <c r="B10" s="80"/>
      <c r="C10" s="80"/>
      <c r="D10" s="80"/>
      <c r="E10" s="80"/>
      <c r="F10" s="80"/>
      <c r="G10" s="83"/>
      <c r="H10" s="81"/>
      <c r="I10" s="81"/>
      <c r="J10" s="81"/>
      <c r="K10" s="81"/>
      <c r="L10" s="81"/>
      <c r="M10" s="81"/>
      <c r="N10" s="81"/>
      <c r="O10" s="81"/>
      <c r="P10" s="81"/>
      <c r="Q10" s="81"/>
      <c r="R10" s="81"/>
      <c r="S10" s="81"/>
      <c r="T10" s="81"/>
      <c r="U10" s="81"/>
      <c r="V10" s="81"/>
    </row>
    <row r="11" spans="1:22" ht="14.25" customHeight="1">
      <c r="A11" s="82"/>
      <c r="B11" s="82"/>
      <c r="C11" s="82"/>
      <c r="D11" s="82"/>
      <c r="E11" s="82"/>
      <c r="F11" s="82"/>
      <c r="G11" s="83"/>
      <c r="H11" s="81"/>
      <c r="I11" s="81"/>
      <c r="J11" s="81"/>
      <c r="K11" s="81"/>
      <c r="L11" s="81"/>
      <c r="M11" s="81"/>
      <c r="N11" s="81"/>
      <c r="O11" s="81"/>
      <c r="P11" s="81"/>
      <c r="Q11" s="81"/>
      <c r="R11" s="81"/>
      <c r="S11" s="81"/>
      <c r="T11" s="81"/>
      <c r="U11" s="81"/>
      <c r="V11" s="81"/>
    </row>
    <row r="12" spans="1:22" ht="14.25" customHeight="1">
      <c r="A12" s="80"/>
      <c r="B12" s="80"/>
      <c r="C12" s="80"/>
      <c r="D12" s="80"/>
      <c r="E12" s="80"/>
      <c r="F12" s="80"/>
      <c r="G12" s="83"/>
      <c r="H12" s="81"/>
      <c r="I12" s="81"/>
      <c r="J12" s="81"/>
      <c r="K12" s="81"/>
      <c r="L12" s="81"/>
      <c r="M12" s="81"/>
      <c r="N12" s="81"/>
      <c r="O12" s="81"/>
      <c r="P12" s="81"/>
      <c r="Q12" s="81"/>
      <c r="R12" s="81"/>
      <c r="S12" s="81"/>
      <c r="T12" s="81"/>
      <c r="U12" s="81"/>
      <c r="V12" s="81"/>
    </row>
    <row r="13" spans="1:22" ht="14.25" customHeight="1">
      <c r="A13" s="82"/>
      <c r="B13" s="82"/>
      <c r="C13" s="82"/>
      <c r="D13" s="82"/>
      <c r="E13" s="82"/>
      <c r="F13" s="82"/>
      <c r="G13" s="83"/>
      <c r="H13" s="81"/>
      <c r="I13" s="81"/>
      <c r="J13" s="81"/>
      <c r="K13" s="81"/>
      <c r="L13" s="81"/>
      <c r="M13" s="81"/>
      <c r="N13" s="81"/>
      <c r="O13" s="81"/>
      <c r="P13" s="81"/>
      <c r="Q13" s="81"/>
      <c r="R13" s="81"/>
      <c r="S13" s="81"/>
      <c r="T13" s="81"/>
      <c r="U13" s="81"/>
      <c r="V13" s="81"/>
    </row>
    <row r="14" spans="1:22" ht="14.25" customHeight="1">
      <c r="A14" s="80"/>
      <c r="B14" s="80"/>
      <c r="C14" s="80"/>
      <c r="D14" s="80"/>
      <c r="E14" s="80"/>
      <c r="F14" s="80"/>
      <c r="G14" s="83"/>
    </row>
    <row r="15" spans="1:22" ht="14.25" customHeight="1">
      <c r="A15" s="82"/>
      <c r="B15" s="82"/>
      <c r="C15" s="82"/>
      <c r="D15" s="82"/>
      <c r="E15" s="82"/>
      <c r="F15" s="82"/>
      <c r="G15" s="83"/>
    </row>
    <row r="16" spans="1:22" ht="14.25" customHeight="1">
      <c r="A16" s="80"/>
      <c r="B16" s="80"/>
      <c r="C16" s="80"/>
      <c r="D16" s="80"/>
      <c r="E16" s="80"/>
      <c r="F16" s="80"/>
      <c r="G16" s="83"/>
    </row>
    <row r="17" spans="1:6" ht="14.25" customHeight="1">
      <c r="A17" s="82"/>
      <c r="B17" s="82"/>
      <c r="C17" s="82"/>
      <c r="D17" s="82"/>
      <c r="E17" s="82"/>
      <c r="F17" s="82"/>
    </row>
    <row r="18" spans="1:6" ht="14.25" customHeight="1">
      <c r="A18" s="80"/>
      <c r="B18" s="80"/>
      <c r="C18" s="80"/>
      <c r="D18" s="80"/>
      <c r="E18" s="80"/>
      <c r="F18" s="80"/>
    </row>
    <row r="19" spans="1:6" ht="14.25" customHeight="1">
      <c r="A19" s="82"/>
      <c r="B19" s="82"/>
      <c r="C19" s="82"/>
      <c r="D19" s="82"/>
      <c r="E19" s="82"/>
      <c r="F19" s="82"/>
    </row>
    <row r="20" spans="1:6" ht="14.25" customHeight="1">
      <c r="A20" s="80"/>
      <c r="B20" s="80"/>
      <c r="C20" s="80"/>
      <c r="D20" s="80"/>
      <c r="E20" s="80"/>
      <c r="F20" s="80"/>
    </row>
    <row r="21" spans="1:6" ht="14.25" customHeight="1">
      <c r="A21" s="82"/>
      <c r="B21" s="82"/>
      <c r="C21" s="82"/>
      <c r="D21" s="82"/>
      <c r="E21" s="82"/>
      <c r="F21" s="82"/>
    </row>
    <row r="22" spans="1:6" ht="14.25" customHeight="1">
      <c r="A22" s="80"/>
      <c r="B22" s="80"/>
      <c r="C22" s="80"/>
      <c r="D22" s="80"/>
      <c r="E22" s="80"/>
      <c r="F22" s="80"/>
    </row>
    <row r="23" spans="1:6" ht="14.25" customHeight="1">
      <c r="A23" s="82"/>
      <c r="B23" s="82"/>
      <c r="C23" s="82"/>
      <c r="D23" s="82"/>
      <c r="E23" s="82"/>
      <c r="F23" s="82"/>
    </row>
    <row r="24" spans="1:6" ht="14.25" customHeight="1">
      <c r="A24" s="80"/>
      <c r="B24" s="80"/>
      <c r="C24" s="80"/>
      <c r="D24" s="80"/>
      <c r="E24" s="80"/>
      <c r="F24" s="80"/>
    </row>
    <row r="25" spans="1:6" ht="14.25" customHeight="1">
      <c r="A25" s="82"/>
      <c r="B25" s="82"/>
      <c r="C25" s="82"/>
      <c r="D25" s="82"/>
      <c r="E25" s="82"/>
      <c r="F25" s="82"/>
    </row>
    <row r="26" spans="1:6" ht="14.25" customHeight="1">
      <c r="A26" s="80"/>
      <c r="B26" s="80"/>
      <c r="C26" s="80"/>
      <c r="D26" s="80"/>
      <c r="E26" s="80"/>
      <c r="F26" s="80"/>
    </row>
    <row r="27" spans="1:6" ht="14.25" customHeight="1">
      <c r="A27" s="82"/>
      <c r="B27" s="82"/>
      <c r="C27" s="82"/>
      <c r="D27" s="82"/>
      <c r="E27" s="82"/>
      <c r="F27" s="82"/>
    </row>
    <row r="28" spans="1:6" ht="14.25" customHeight="1">
      <c r="A28" s="80"/>
      <c r="B28" s="80"/>
      <c r="C28" s="80"/>
      <c r="D28" s="80"/>
      <c r="E28" s="80"/>
      <c r="F28" s="80"/>
    </row>
    <row r="29" spans="1:6" ht="14.25" customHeight="1">
      <c r="A29" s="82"/>
      <c r="B29" s="82"/>
      <c r="C29" s="82"/>
      <c r="D29" s="82"/>
      <c r="E29" s="82"/>
      <c r="F29" s="82"/>
    </row>
    <row r="30" spans="1:6" ht="14.25" customHeight="1">
      <c r="A30" s="80"/>
      <c r="B30" s="80"/>
      <c r="C30" s="80"/>
      <c r="D30" s="80"/>
      <c r="E30" s="80"/>
      <c r="F30" s="80"/>
    </row>
    <row r="31" spans="1:6" ht="14.25" customHeight="1">
      <c r="A31" s="82"/>
      <c r="B31" s="82"/>
      <c r="C31" s="82"/>
      <c r="D31" s="82"/>
      <c r="E31" s="82"/>
      <c r="F31" s="82"/>
    </row>
    <row r="32" spans="1:6" ht="14.25" customHeight="1">
      <c r="A32" s="80"/>
      <c r="B32" s="80"/>
      <c r="C32" s="80"/>
      <c r="D32" s="80"/>
      <c r="E32" s="80"/>
      <c r="F32" s="80"/>
    </row>
    <row r="33" spans="1:6" ht="14.25" customHeight="1">
      <c r="A33" s="82"/>
      <c r="B33" s="82"/>
      <c r="C33" s="82"/>
      <c r="D33" s="82"/>
      <c r="E33" s="82"/>
      <c r="F33" s="82"/>
    </row>
    <row r="34" spans="1:6" ht="14.25" customHeight="1">
      <c r="A34" s="80"/>
      <c r="B34" s="80"/>
      <c r="C34" s="80"/>
      <c r="D34" s="80"/>
      <c r="E34" s="80"/>
      <c r="F34" s="80"/>
    </row>
    <row r="35" spans="1:6" ht="14.25" customHeight="1">
      <c r="A35" s="82"/>
      <c r="B35" s="82"/>
      <c r="C35" s="82"/>
      <c r="D35" s="82"/>
      <c r="E35" s="82"/>
      <c r="F35" s="82"/>
    </row>
    <row r="36" spans="1:6" ht="14.25" customHeight="1">
      <c r="A36" s="80"/>
      <c r="B36" s="80"/>
      <c r="C36" s="80"/>
      <c r="D36" s="80"/>
      <c r="E36" s="80"/>
      <c r="F36" s="80"/>
    </row>
    <row r="37" spans="1:6" ht="14.25" customHeight="1">
      <c r="A37" s="82"/>
      <c r="B37" s="82"/>
      <c r="C37" s="82"/>
      <c r="D37" s="82"/>
      <c r="E37" s="82"/>
      <c r="F37" s="82"/>
    </row>
    <row r="38" spans="1:6" ht="14.25" customHeight="1">
      <c r="A38" s="80"/>
      <c r="B38" s="80"/>
      <c r="C38" s="80"/>
      <c r="D38" s="80"/>
      <c r="E38" s="80"/>
      <c r="F38" s="80"/>
    </row>
    <row r="39" spans="1:6" ht="14.25" customHeight="1">
      <c r="A39" s="82"/>
      <c r="B39" s="82"/>
      <c r="C39" s="82"/>
      <c r="D39" s="82"/>
      <c r="E39" s="82"/>
      <c r="F39" s="82"/>
    </row>
    <row r="40" spans="1:6" ht="14.25" customHeight="1">
      <c r="A40" s="80"/>
      <c r="B40" s="80"/>
      <c r="C40" s="80"/>
      <c r="D40" s="80"/>
      <c r="E40" s="80"/>
      <c r="F40" s="80"/>
    </row>
    <row r="41" spans="1:6" ht="14.25" customHeight="1">
      <c r="A41" s="82"/>
      <c r="B41" s="82"/>
      <c r="C41" s="82"/>
      <c r="D41" s="82"/>
      <c r="E41" s="82"/>
      <c r="F41" s="82"/>
    </row>
    <row r="42" spans="1:6" ht="14.25" customHeight="1">
      <c r="A42" s="80"/>
      <c r="B42" s="80"/>
      <c r="C42" s="80"/>
      <c r="D42" s="80"/>
      <c r="E42" s="80"/>
      <c r="F42" s="80"/>
    </row>
    <row r="43" spans="1:6" ht="14.25" customHeight="1">
      <c r="A43" s="82"/>
      <c r="B43" s="82"/>
      <c r="C43" s="82"/>
      <c r="D43" s="82"/>
      <c r="E43" s="82"/>
      <c r="F43" s="82"/>
    </row>
    <row r="44" spans="1:6" ht="14.25" customHeight="1">
      <c r="A44" s="80"/>
      <c r="B44" s="80"/>
      <c r="C44" s="80"/>
      <c r="D44" s="80"/>
      <c r="E44" s="80"/>
      <c r="F44" s="80"/>
    </row>
    <row r="45" spans="1:6" ht="14.25" customHeight="1">
      <c r="A45" s="82"/>
      <c r="B45" s="82"/>
      <c r="C45" s="82"/>
      <c r="D45" s="82"/>
      <c r="E45" s="82"/>
      <c r="F45" s="82"/>
    </row>
    <row r="46" spans="1:6" ht="14.25" customHeight="1">
      <c r="A46" s="80"/>
      <c r="B46" s="80"/>
      <c r="C46" s="80"/>
      <c r="D46" s="80"/>
      <c r="E46" s="80"/>
      <c r="F46" s="80"/>
    </row>
    <row r="47" spans="1:6" ht="14.25" customHeight="1">
      <c r="A47" s="82"/>
      <c r="B47" s="82"/>
      <c r="C47" s="82"/>
      <c r="D47" s="82"/>
      <c r="E47" s="82"/>
      <c r="F47" s="82"/>
    </row>
    <row r="48" spans="1:6" ht="14.25" customHeight="1">
      <c r="A48" s="80"/>
      <c r="B48" s="80"/>
      <c r="C48" s="80"/>
      <c r="D48" s="80"/>
      <c r="E48" s="80"/>
      <c r="F48" s="80"/>
    </row>
    <row r="49" spans="1:6" ht="14.25" customHeight="1">
      <c r="A49" s="82"/>
      <c r="B49" s="82"/>
      <c r="C49" s="82"/>
      <c r="D49" s="82"/>
      <c r="E49" s="82"/>
      <c r="F49" s="82"/>
    </row>
    <row r="50" spans="1:6" ht="14.25" customHeight="1">
      <c r="A50" s="80"/>
      <c r="B50" s="80"/>
      <c r="C50" s="80"/>
      <c r="D50" s="80"/>
      <c r="E50" s="80"/>
      <c r="F50" s="80"/>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Caique macedo</cp:lastModifiedBy>
  <dcterms:created xsi:type="dcterms:W3CDTF">2013-10-26T13:54:54Z</dcterms:created>
  <dcterms:modified xsi:type="dcterms:W3CDTF">2019-10-15T19:31:49Z</dcterms:modified>
</cp:coreProperties>
</file>